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8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9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10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11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RG\TRANSPORTS SANITAIRES\03. Projet\"/>
    </mc:Choice>
  </mc:AlternateContent>
  <bookViews>
    <workbookView xWindow="360" yWindow="15" windowWidth="20955" windowHeight="9720"/>
  </bookViews>
  <sheets>
    <sheet name="BPU LOT 1" sheetId="1" r:id="rId1"/>
    <sheet name="BPU LOT 2" sheetId="22" r:id="rId2"/>
    <sheet name="BPU LOT 3" sheetId="27" r:id="rId3"/>
    <sheet name="BPU LOT 4" sheetId="24" r:id="rId4"/>
    <sheet name="BPU LOT 5" sheetId="29" r:id="rId5"/>
    <sheet name="BPU LOT 6" sheetId="30" r:id="rId6"/>
    <sheet name="BPU LOT 7" sheetId="3" r:id="rId7"/>
    <sheet name="BPU LOT 8" sheetId="31" r:id="rId8"/>
    <sheet name="BPU LOT 9" sheetId="32" r:id="rId9"/>
    <sheet name="BPU LOT 10" sheetId="33" r:id="rId10"/>
    <sheet name="BPU LOT 11" sheetId="34" r:id="rId11"/>
    <sheet name="BPU LOT 12" sheetId="35" r:id="rId12"/>
    <sheet name="BPU LOT 13" sheetId="8" r:id="rId13"/>
    <sheet name="BPU LOT 14" sheetId="10" r:id="rId14"/>
    <sheet name="BPU LOT 15" sheetId="11" r:id="rId15"/>
    <sheet name="BPU LOT 16" sheetId="12" r:id="rId16"/>
    <sheet name="BPU LOT 17" sheetId="13" r:id="rId17"/>
    <sheet name="BPU LOT 18" sheetId="14" r:id="rId18"/>
    <sheet name="BPU LOT 19" sheetId="36" r:id="rId19"/>
  </sheets>
  <calcPr calcId="162913"/>
</workbook>
</file>

<file path=xl/calcChain.xml><?xml version="1.0" encoding="utf-8"?>
<calcChain xmlns="http://schemas.openxmlformats.org/spreadsheetml/2006/main">
  <c r="H100" i="34" l="1"/>
  <c r="F100" i="34"/>
  <c r="H99" i="34"/>
  <c r="F99" i="34"/>
  <c r="H98" i="34"/>
  <c r="F98" i="34"/>
  <c r="H97" i="34"/>
  <c r="F97" i="34"/>
  <c r="H96" i="34"/>
  <c r="F96" i="34"/>
  <c r="H95" i="34"/>
  <c r="F95" i="34"/>
  <c r="H94" i="34"/>
  <c r="F94" i="34"/>
  <c r="H93" i="34"/>
  <c r="F93" i="34"/>
  <c r="H92" i="34"/>
  <c r="F92" i="34"/>
  <c r="H91" i="34"/>
  <c r="F91" i="34"/>
  <c r="H90" i="34"/>
  <c r="F90" i="34"/>
  <c r="H89" i="34"/>
  <c r="F89" i="34"/>
  <c r="H88" i="34"/>
  <c r="F88" i="34"/>
  <c r="H87" i="34"/>
  <c r="F87" i="34"/>
  <c r="H86" i="34"/>
  <c r="F86" i="34"/>
  <c r="H85" i="34"/>
  <c r="F85" i="34"/>
  <c r="H83" i="34"/>
  <c r="F83" i="34"/>
  <c r="H82" i="34"/>
  <c r="F82" i="34"/>
  <c r="H81" i="34"/>
  <c r="F81" i="34"/>
  <c r="H80" i="34"/>
  <c r="F80" i="34"/>
  <c r="H79" i="34"/>
  <c r="F79" i="34"/>
  <c r="H78" i="34"/>
  <c r="F78" i="34"/>
  <c r="H77" i="34"/>
  <c r="F77" i="34"/>
  <c r="H76" i="34"/>
  <c r="F76" i="34"/>
  <c r="H75" i="34"/>
  <c r="F75" i="34"/>
  <c r="H74" i="34"/>
  <c r="F74" i="34"/>
  <c r="H73" i="34"/>
  <c r="F73" i="34"/>
  <c r="H72" i="34"/>
  <c r="F72" i="34"/>
  <c r="H71" i="34"/>
  <c r="F71" i="34"/>
  <c r="H70" i="34"/>
  <c r="F70" i="34"/>
  <c r="H69" i="34"/>
  <c r="F69" i="34"/>
  <c r="H68" i="34"/>
  <c r="F68" i="34"/>
  <c r="H66" i="34"/>
  <c r="F66" i="34"/>
  <c r="H65" i="34"/>
  <c r="F65" i="34"/>
  <c r="H64" i="34"/>
  <c r="F64" i="34"/>
  <c r="H63" i="34"/>
  <c r="F63" i="34"/>
  <c r="H62" i="34"/>
  <c r="F62" i="34"/>
  <c r="H61" i="34"/>
  <c r="F61" i="34"/>
  <c r="H60" i="34"/>
  <c r="F60" i="34"/>
  <c r="H59" i="34"/>
  <c r="F59" i="34"/>
  <c r="H58" i="34"/>
  <c r="F58" i="34"/>
  <c r="H57" i="34"/>
  <c r="F57" i="34"/>
  <c r="H56" i="34"/>
  <c r="F56" i="34"/>
  <c r="H55" i="34"/>
  <c r="F55" i="34"/>
  <c r="H54" i="34"/>
  <c r="F54" i="34"/>
  <c r="H53" i="34"/>
  <c r="F53" i="34"/>
  <c r="H52" i="34"/>
  <c r="F52" i="34"/>
  <c r="H51" i="34"/>
  <c r="F51" i="34"/>
  <c r="H46" i="34"/>
  <c r="F46" i="34"/>
  <c r="H45" i="34"/>
  <c r="F45" i="34"/>
  <c r="H44" i="34"/>
  <c r="F44" i="34"/>
  <c r="H43" i="34"/>
  <c r="F43" i="34"/>
  <c r="H42" i="34"/>
  <c r="F42" i="34"/>
  <c r="H41" i="34"/>
  <c r="F41" i="34"/>
  <c r="H40" i="34"/>
  <c r="F40" i="34"/>
  <c r="H39" i="34"/>
  <c r="F39" i="34"/>
  <c r="H37" i="34"/>
  <c r="F37" i="34"/>
  <c r="H36" i="34"/>
  <c r="F36" i="34"/>
  <c r="H35" i="34"/>
  <c r="F35" i="34"/>
  <c r="H34" i="34"/>
  <c r="F34" i="34"/>
  <c r="H33" i="34"/>
  <c r="F33" i="34"/>
  <c r="H32" i="34"/>
  <c r="F32" i="34"/>
  <c r="H31" i="34"/>
  <c r="F31" i="34"/>
  <c r="H30" i="34"/>
  <c r="F30" i="34"/>
  <c r="H28" i="34"/>
  <c r="F28" i="34"/>
  <c r="H27" i="34"/>
  <c r="F27" i="34"/>
  <c r="H26" i="34"/>
  <c r="F26" i="34"/>
  <c r="H25" i="34"/>
  <c r="F25" i="34"/>
  <c r="H24" i="34"/>
  <c r="F24" i="34"/>
  <c r="H23" i="34"/>
  <c r="F23" i="34"/>
  <c r="H22" i="34"/>
  <c r="F22" i="34"/>
  <c r="H21" i="34"/>
  <c r="F21" i="34"/>
  <c r="H100" i="33"/>
  <c r="F100" i="33"/>
  <c r="H99" i="33"/>
  <c r="F99" i="33"/>
  <c r="H98" i="33"/>
  <c r="F98" i="33"/>
  <c r="H97" i="33"/>
  <c r="F97" i="33"/>
  <c r="H96" i="33"/>
  <c r="F96" i="33"/>
  <c r="H95" i="33"/>
  <c r="F95" i="33"/>
  <c r="H94" i="33"/>
  <c r="F94" i="33"/>
  <c r="H93" i="33"/>
  <c r="F93" i="33"/>
  <c r="H92" i="33"/>
  <c r="F92" i="33"/>
  <c r="H91" i="33"/>
  <c r="F91" i="33"/>
  <c r="H90" i="33"/>
  <c r="F90" i="33"/>
  <c r="H89" i="33"/>
  <c r="F89" i="33"/>
  <c r="H88" i="33"/>
  <c r="F88" i="33"/>
  <c r="H87" i="33"/>
  <c r="F87" i="33"/>
  <c r="H86" i="33"/>
  <c r="F86" i="33"/>
  <c r="H85" i="33"/>
  <c r="F85" i="33"/>
  <c r="H83" i="33"/>
  <c r="F83" i="33"/>
  <c r="H82" i="33"/>
  <c r="F82" i="33"/>
  <c r="H81" i="33"/>
  <c r="F81" i="33"/>
  <c r="H80" i="33"/>
  <c r="F80" i="33"/>
  <c r="H79" i="33"/>
  <c r="F79" i="33"/>
  <c r="H78" i="33"/>
  <c r="F78" i="33"/>
  <c r="H77" i="33"/>
  <c r="F77" i="33"/>
  <c r="H76" i="33"/>
  <c r="F76" i="33"/>
  <c r="H75" i="33"/>
  <c r="F75" i="33"/>
  <c r="H74" i="33"/>
  <c r="F74" i="33"/>
  <c r="H73" i="33"/>
  <c r="F73" i="33"/>
  <c r="H72" i="33"/>
  <c r="F72" i="33"/>
  <c r="H71" i="33"/>
  <c r="F71" i="33"/>
  <c r="H70" i="33"/>
  <c r="F70" i="33"/>
  <c r="H69" i="33"/>
  <c r="F69" i="33"/>
  <c r="H68" i="33"/>
  <c r="F68" i="33"/>
  <c r="H66" i="33"/>
  <c r="F66" i="33"/>
  <c r="H65" i="33"/>
  <c r="F65" i="33"/>
  <c r="H64" i="33"/>
  <c r="F64" i="33"/>
  <c r="H63" i="33"/>
  <c r="F63" i="33"/>
  <c r="H62" i="33"/>
  <c r="F62" i="33"/>
  <c r="H61" i="33"/>
  <c r="F61" i="33"/>
  <c r="H60" i="33"/>
  <c r="F60" i="33"/>
  <c r="H59" i="33"/>
  <c r="F59" i="33"/>
  <c r="H58" i="33"/>
  <c r="F58" i="33"/>
  <c r="H57" i="33"/>
  <c r="F57" i="33"/>
  <c r="H56" i="33"/>
  <c r="F56" i="33"/>
  <c r="H55" i="33"/>
  <c r="F55" i="33"/>
  <c r="H54" i="33"/>
  <c r="F54" i="33"/>
  <c r="H53" i="33"/>
  <c r="F53" i="33"/>
  <c r="H52" i="33"/>
  <c r="F52" i="33"/>
  <c r="H51" i="33"/>
  <c r="F51" i="33"/>
  <c r="H46" i="33"/>
  <c r="F46" i="33"/>
  <c r="H45" i="33"/>
  <c r="F45" i="33"/>
  <c r="H44" i="33"/>
  <c r="F44" i="33"/>
  <c r="H43" i="33"/>
  <c r="F43" i="33"/>
  <c r="H42" i="33"/>
  <c r="F42" i="33"/>
  <c r="H41" i="33"/>
  <c r="F41" i="33"/>
  <c r="H40" i="33"/>
  <c r="F40" i="33"/>
  <c r="H39" i="33"/>
  <c r="F39" i="33"/>
  <c r="H37" i="33"/>
  <c r="F37" i="33"/>
  <c r="H36" i="33"/>
  <c r="F36" i="33"/>
  <c r="H35" i="33"/>
  <c r="F35" i="33"/>
  <c r="H34" i="33"/>
  <c r="F34" i="33"/>
  <c r="H33" i="33"/>
  <c r="F33" i="33"/>
  <c r="H32" i="33"/>
  <c r="F32" i="33"/>
  <c r="H31" i="33"/>
  <c r="F31" i="33"/>
  <c r="H30" i="33"/>
  <c r="F30" i="33"/>
  <c r="H28" i="33"/>
  <c r="F28" i="33"/>
  <c r="H27" i="33"/>
  <c r="F27" i="33"/>
  <c r="H26" i="33"/>
  <c r="F26" i="33"/>
  <c r="H25" i="33"/>
  <c r="F25" i="33"/>
  <c r="H24" i="33"/>
  <c r="F24" i="33"/>
  <c r="H23" i="33"/>
  <c r="F23" i="33"/>
  <c r="H22" i="33"/>
  <c r="F22" i="33"/>
  <c r="H21" i="33"/>
  <c r="F21" i="33"/>
  <c r="H100" i="32"/>
  <c r="F100" i="32"/>
  <c r="H99" i="32"/>
  <c r="F99" i="32"/>
  <c r="H98" i="32"/>
  <c r="F98" i="32"/>
  <c r="H97" i="32"/>
  <c r="F97" i="32"/>
  <c r="H96" i="32"/>
  <c r="F96" i="32"/>
  <c r="H95" i="32"/>
  <c r="F95" i="32"/>
  <c r="H94" i="32"/>
  <c r="F94" i="32"/>
  <c r="H93" i="32"/>
  <c r="F93" i="32"/>
  <c r="H92" i="32"/>
  <c r="F92" i="32"/>
  <c r="H91" i="32"/>
  <c r="F91" i="32"/>
  <c r="H90" i="32"/>
  <c r="F90" i="32"/>
  <c r="H89" i="32"/>
  <c r="F89" i="32"/>
  <c r="H88" i="32"/>
  <c r="F88" i="32"/>
  <c r="H87" i="32"/>
  <c r="F87" i="32"/>
  <c r="H86" i="32"/>
  <c r="F86" i="32"/>
  <c r="H85" i="32"/>
  <c r="F85" i="32"/>
  <c r="H83" i="32"/>
  <c r="F83" i="32"/>
  <c r="H82" i="32"/>
  <c r="F82" i="32"/>
  <c r="H81" i="32"/>
  <c r="F81" i="32"/>
  <c r="H80" i="32"/>
  <c r="F80" i="32"/>
  <c r="H79" i="32"/>
  <c r="F79" i="32"/>
  <c r="H78" i="32"/>
  <c r="F78" i="32"/>
  <c r="H77" i="32"/>
  <c r="F77" i="32"/>
  <c r="H76" i="32"/>
  <c r="F76" i="32"/>
  <c r="H75" i="32"/>
  <c r="F75" i="32"/>
  <c r="H74" i="32"/>
  <c r="F74" i="32"/>
  <c r="H73" i="32"/>
  <c r="F73" i="32"/>
  <c r="H72" i="32"/>
  <c r="F72" i="32"/>
  <c r="H71" i="32"/>
  <c r="F71" i="32"/>
  <c r="H70" i="32"/>
  <c r="F70" i="32"/>
  <c r="H69" i="32"/>
  <c r="F69" i="32"/>
  <c r="H68" i="32"/>
  <c r="F68" i="32"/>
  <c r="H66" i="32"/>
  <c r="F66" i="32"/>
  <c r="H65" i="32"/>
  <c r="F65" i="32"/>
  <c r="H64" i="32"/>
  <c r="F64" i="32"/>
  <c r="H63" i="32"/>
  <c r="F63" i="32"/>
  <c r="H62" i="32"/>
  <c r="F62" i="32"/>
  <c r="H61" i="32"/>
  <c r="F61" i="32"/>
  <c r="H60" i="32"/>
  <c r="F60" i="32"/>
  <c r="H59" i="32"/>
  <c r="F59" i="32"/>
  <c r="H58" i="32"/>
  <c r="F58" i="32"/>
  <c r="H57" i="32"/>
  <c r="F57" i="32"/>
  <c r="H56" i="32"/>
  <c r="F56" i="32"/>
  <c r="H55" i="32"/>
  <c r="F55" i="32"/>
  <c r="H54" i="32"/>
  <c r="F54" i="32"/>
  <c r="H53" i="32"/>
  <c r="F53" i="32"/>
  <c r="H52" i="32"/>
  <c r="F52" i="32"/>
  <c r="H51" i="32"/>
  <c r="F51" i="32"/>
  <c r="H46" i="32"/>
  <c r="F46" i="32"/>
  <c r="H45" i="32"/>
  <c r="F45" i="32"/>
  <c r="H44" i="32"/>
  <c r="F44" i="32"/>
  <c r="H43" i="32"/>
  <c r="F43" i="32"/>
  <c r="H42" i="32"/>
  <c r="F42" i="32"/>
  <c r="H41" i="32"/>
  <c r="F41" i="32"/>
  <c r="H40" i="32"/>
  <c r="F40" i="32"/>
  <c r="H39" i="32"/>
  <c r="F39" i="32"/>
  <c r="H37" i="32"/>
  <c r="F37" i="32"/>
  <c r="H36" i="32"/>
  <c r="F36" i="32"/>
  <c r="H35" i="32"/>
  <c r="F35" i="32"/>
  <c r="H34" i="32"/>
  <c r="F34" i="32"/>
  <c r="H33" i="32"/>
  <c r="F33" i="32"/>
  <c r="H32" i="32"/>
  <c r="F32" i="32"/>
  <c r="H31" i="32"/>
  <c r="F31" i="32"/>
  <c r="H30" i="32"/>
  <c r="F30" i="32"/>
  <c r="H28" i="32"/>
  <c r="F28" i="32"/>
  <c r="H27" i="32"/>
  <c r="F27" i="32"/>
  <c r="H26" i="32"/>
  <c r="F26" i="32"/>
  <c r="H25" i="32"/>
  <c r="F25" i="32"/>
  <c r="H24" i="32"/>
  <c r="F24" i="32"/>
  <c r="H23" i="32"/>
  <c r="F23" i="32"/>
  <c r="H22" i="32"/>
  <c r="F22" i="32"/>
  <c r="H21" i="32"/>
  <c r="F21" i="32"/>
  <c r="H100" i="31"/>
  <c r="F100" i="31"/>
  <c r="H99" i="31"/>
  <c r="F99" i="31"/>
  <c r="H98" i="31"/>
  <c r="F98" i="31"/>
  <c r="H97" i="31"/>
  <c r="F97" i="31"/>
  <c r="H96" i="31"/>
  <c r="F96" i="31"/>
  <c r="H95" i="31"/>
  <c r="F95" i="31"/>
  <c r="H94" i="31"/>
  <c r="F94" i="31"/>
  <c r="H93" i="31"/>
  <c r="F93" i="31"/>
  <c r="H92" i="31"/>
  <c r="F92" i="31"/>
  <c r="H91" i="31"/>
  <c r="F91" i="31"/>
  <c r="H90" i="31"/>
  <c r="F90" i="31"/>
  <c r="H89" i="31"/>
  <c r="F89" i="31"/>
  <c r="H88" i="31"/>
  <c r="F88" i="31"/>
  <c r="H87" i="31"/>
  <c r="F87" i="31"/>
  <c r="H86" i="31"/>
  <c r="F86" i="31"/>
  <c r="H85" i="31"/>
  <c r="F85" i="31"/>
  <c r="H83" i="31"/>
  <c r="F83" i="31"/>
  <c r="H82" i="31"/>
  <c r="F82" i="31"/>
  <c r="H81" i="31"/>
  <c r="F81" i="31"/>
  <c r="H80" i="31"/>
  <c r="F80" i="31"/>
  <c r="H79" i="31"/>
  <c r="F79" i="31"/>
  <c r="H78" i="31"/>
  <c r="F78" i="31"/>
  <c r="H77" i="31"/>
  <c r="F77" i="31"/>
  <c r="H76" i="31"/>
  <c r="F76" i="31"/>
  <c r="H75" i="31"/>
  <c r="F75" i="31"/>
  <c r="H74" i="31"/>
  <c r="F74" i="31"/>
  <c r="H73" i="31"/>
  <c r="F73" i="31"/>
  <c r="H72" i="31"/>
  <c r="F72" i="31"/>
  <c r="H71" i="31"/>
  <c r="F71" i="31"/>
  <c r="H70" i="31"/>
  <c r="F70" i="31"/>
  <c r="H69" i="31"/>
  <c r="F69" i="31"/>
  <c r="H68" i="31"/>
  <c r="F68" i="31"/>
  <c r="H66" i="31"/>
  <c r="F66" i="31"/>
  <c r="H65" i="31"/>
  <c r="F65" i="31"/>
  <c r="H64" i="31"/>
  <c r="F64" i="31"/>
  <c r="H63" i="31"/>
  <c r="F63" i="31"/>
  <c r="H62" i="31"/>
  <c r="F62" i="31"/>
  <c r="H61" i="31"/>
  <c r="F61" i="31"/>
  <c r="H60" i="31"/>
  <c r="F60" i="31"/>
  <c r="H59" i="31"/>
  <c r="F59" i="31"/>
  <c r="H58" i="31"/>
  <c r="F58" i="31"/>
  <c r="H57" i="31"/>
  <c r="F57" i="31"/>
  <c r="H56" i="31"/>
  <c r="F56" i="31"/>
  <c r="H55" i="31"/>
  <c r="F55" i="31"/>
  <c r="H54" i="31"/>
  <c r="F54" i="31"/>
  <c r="H53" i="31"/>
  <c r="F53" i="31"/>
  <c r="H52" i="31"/>
  <c r="F52" i="31"/>
  <c r="H51" i="31"/>
  <c r="F51" i="31"/>
  <c r="H46" i="31"/>
  <c r="F46" i="31"/>
  <c r="H45" i="31"/>
  <c r="F45" i="31"/>
  <c r="H44" i="31"/>
  <c r="F44" i="31"/>
  <c r="H43" i="31"/>
  <c r="F43" i="31"/>
  <c r="H42" i="31"/>
  <c r="F42" i="31"/>
  <c r="H41" i="31"/>
  <c r="F41" i="31"/>
  <c r="H40" i="31"/>
  <c r="F40" i="31"/>
  <c r="H39" i="31"/>
  <c r="F39" i="31"/>
  <c r="H37" i="31"/>
  <c r="F37" i="31"/>
  <c r="H36" i="31"/>
  <c r="F36" i="31"/>
  <c r="H35" i="31"/>
  <c r="F35" i="31"/>
  <c r="H34" i="31"/>
  <c r="F34" i="31"/>
  <c r="H33" i="31"/>
  <c r="F33" i="31"/>
  <c r="H32" i="31"/>
  <c r="F32" i="31"/>
  <c r="H31" i="31"/>
  <c r="F31" i="31"/>
  <c r="H30" i="31"/>
  <c r="F30" i="31"/>
  <c r="H28" i="31"/>
  <c r="F28" i="31"/>
  <c r="H27" i="31"/>
  <c r="F27" i="31"/>
  <c r="H26" i="31"/>
  <c r="F26" i="31"/>
  <c r="H25" i="31"/>
  <c r="F25" i="31"/>
  <c r="H24" i="31"/>
  <c r="F24" i="31"/>
  <c r="H23" i="31"/>
  <c r="F23" i="31"/>
  <c r="H22" i="31"/>
  <c r="F22" i="31"/>
  <c r="H21" i="31"/>
  <c r="F21" i="31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46" i="3"/>
  <c r="H45" i="3"/>
  <c r="H44" i="3"/>
  <c r="H43" i="3"/>
  <c r="H42" i="3"/>
  <c r="H41" i="3"/>
  <c r="H40" i="3"/>
  <c r="H39" i="3"/>
  <c r="H37" i="3"/>
  <c r="H36" i="3"/>
  <c r="H35" i="3"/>
  <c r="H34" i="3"/>
  <c r="H33" i="3"/>
  <c r="H32" i="3"/>
  <c r="H31" i="3"/>
  <c r="H30" i="3"/>
  <c r="H28" i="3"/>
  <c r="H27" i="3"/>
  <c r="H26" i="3"/>
  <c r="H25" i="3"/>
  <c r="H24" i="3"/>
  <c r="H23" i="3"/>
  <c r="H22" i="3"/>
  <c r="H21" i="3"/>
  <c r="H73" i="30"/>
  <c r="H72" i="30"/>
  <c r="H71" i="30"/>
  <c r="H70" i="30"/>
  <c r="H69" i="30"/>
  <c r="H68" i="30"/>
  <c r="H67" i="30"/>
  <c r="H66" i="30"/>
  <c r="H65" i="30"/>
  <c r="H64" i="30"/>
  <c r="H63" i="30"/>
  <c r="H62" i="30"/>
  <c r="H61" i="30"/>
  <c r="H60" i="30"/>
  <c r="H59" i="30"/>
  <c r="H58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36" i="30"/>
  <c r="H35" i="30"/>
  <c r="H34" i="30"/>
  <c r="H33" i="30"/>
  <c r="H32" i="30"/>
  <c r="H31" i="30"/>
  <c r="H30" i="30"/>
  <c r="H29" i="30"/>
  <c r="H27" i="30"/>
  <c r="H26" i="30"/>
  <c r="H25" i="30"/>
  <c r="H24" i="30"/>
  <c r="H23" i="30"/>
  <c r="H22" i="30"/>
  <c r="H21" i="30"/>
  <c r="H20" i="30"/>
  <c r="H73" i="29"/>
  <c r="H72" i="29"/>
  <c r="H71" i="29"/>
  <c r="H70" i="29"/>
  <c r="H69" i="29"/>
  <c r="H68" i="29"/>
  <c r="H67" i="29"/>
  <c r="H66" i="29"/>
  <c r="H65" i="29"/>
  <c r="H64" i="29"/>
  <c r="H63" i="29"/>
  <c r="H62" i="29"/>
  <c r="H61" i="29"/>
  <c r="H60" i="29"/>
  <c r="H59" i="29"/>
  <c r="H58" i="29"/>
  <c r="H56" i="29"/>
  <c r="H55" i="29"/>
  <c r="H54" i="29"/>
  <c r="H53" i="29"/>
  <c r="H52" i="29"/>
  <c r="H51" i="29"/>
  <c r="H50" i="29"/>
  <c r="H49" i="29"/>
  <c r="H48" i="29"/>
  <c r="H47" i="29"/>
  <c r="H46" i="29"/>
  <c r="H45" i="29"/>
  <c r="H44" i="29"/>
  <c r="H43" i="29"/>
  <c r="H42" i="29"/>
  <c r="H41" i="29"/>
  <c r="H36" i="29"/>
  <c r="H35" i="29"/>
  <c r="H34" i="29"/>
  <c r="H33" i="29"/>
  <c r="H32" i="29"/>
  <c r="H31" i="29"/>
  <c r="H30" i="29"/>
  <c r="H29" i="29"/>
  <c r="H27" i="29"/>
  <c r="H26" i="29"/>
  <c r="H25" i="29"/>
  <c r="H24" i="29"/>
  <c r="H23" i="29"/>
  <c r="H22" i="29"/>
  <c r="H21" i="29"/>
  <c r="H20" i="29"/>
  <c r="H73" i="24"/>
  <c r="H72" i="24"/>
  <c r="H71" i="24"/>
  <c r="H70" i="24"/>
  <c r="H69" i="24"/>
  <c r="H68" i="24"/>
  <c r="H67" i="24"/>
  <c r="H66" i="24"/>
  <c r="H65" i="24"/>
  <c r="H64" i="24"/>
  <c r="H63" i="24"/>
  <c r="H62" i="24"/>
  <c r="H61" i="24"/>
  <c r="H60" i="24"/>
  <c r="H59" i="24"/>
  <c r="H58" i="24"/>
  <c r="H56" i="24"/>
  <c r="H55" i="24"/>
  <c r="H54" i="24"/>
  <c r="H53" i="24"/>
  <c r="H52" i="24"/>
  <c r="H51" i="24"/>
  <c r="H50" i="24"/>
  <c r="H49" i="24"/>
  <c r="H48" i="24"/>
  <c r="H47" i="24"/>
  <c r="H46" i="24"/>
  <c r="H45" i="24"/>
  <c r="H44" i="24"/>
  <c r="H43" i="24"/>
  <c r="H42" i="24"/>
  <c r="H41" i="24"/>
  <c r="H36" i="24"/>
  <c r="H35" i="24"/>
  <c r="H34" i="24"/>
  <c r="H33" i="24"/>
  <c r="H32" i="24"/>
  <c r="H31" i="24"/>
  <c r="H30" i="24"/>
  <c r="H29" i="24"/>
  <c r="H27" i="24"/>
  <c r="H26" i="24"/>
  <c r="H25" i="24"/>
  <c r="H24" i="24"/>
  <c r="H23" i="24"/>
  <c r="H22" i="24"/>
  <c r="H21" i="24"/>
  <c r="H20" i="24"/>
  <c r="H74" i="27"/>
  <c r="H73" i="27"/>
  <c r="H72" i="27"/>
  <c r="H71" i="27"/>
  <c r="H70" i="27"/>
  <c r="H69" i="27"/>
  <c r="H68" i="27"/>
  <c r="H67" i="27"/>
  <c r="H66" i="27"/>
  <c r="H65" i="27"/>
  <c r="H64" i="27"/>
  <c r="H63" i="27"/>
  <c r="H62" i="27"/>
  <c r="H61" i="27"/>
  <c r="H60" i="27"/>
  <c r="H5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37" i="27"/>
  <c r="H36" i="27"/>
  <c r="H35" i="27"/>
  <c r="H34" i="27"/>
  <c r="H33" i="27"/>
  <c r="H32" i="27"/>
  <c r="H31" i="27"/>
  <c r="H30" i="27"/>
  <c r="H28" i="27"/>
  <c r="H27" i="27"/>
  <c r="H26" i="27"/>
  <c r="H25" i="27"/>
  <c r="H24" i="27"/>
  <c r="H23" i="27"/>
  <c r="H22" i="27"/>
  <c r="H21" i="27"/>
  <c r="H33" i="22"/>
  <c r="H32" i="22"/>
  <c r="H74" i="22"/>
  <c r="H73" i="22"/>
  <c r="H72" i="22"/>
  <c r="H71" i="22"/>
  <c r="H70" i="22"/>
  <c r="H69" i="22"/>
  <c r="H68" i="22"/>
  <c r="H67" i="22"/>
  <c r="H66" i="22"/>
  <c r="H65" i="22"/>
  <c r="H64" i="22"/>
  <c r="H63" i="22"/>
  <c r="H62" i="22"/>
  <c r="H61" i="22"/>
  <c r="H60" i="22"/>
  <c r="H59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37" i="22"/>
  <c r="H36" i="22"/>
  <c r="H35" i="22"/>
  <c r="H34" i="22"/>
  <c r="H31" i="22"/>
  <c r="H30" i="22"/>
  <c r="H28" i="22"/>
  <c r="H27" i="22"/>
  <c r="H26" i="22"/>
  <c r="H25" i="22"/>
  <c r="H24" i="22"/>
  <c r="H23" i="22"/>
  <c r="H22" i="22"/>
  <c r="H21" i="22"/>
  <c r="H126" i="1" l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5" i="1"/>
  <c r="H54" i="1"/>
  <c r="H53" i="1"/>
  <c r="H52" i="1"/>
  <c r="H51" i="1"/>
  <c r="H50" i="1"/>
  <c r="H49" i="1"/>
  <c r="H48" i="1"/>
  <c r="H46" i="1"/>
  <c r="H45" i="1"/>
  <c r="H44" i="1"/>
  <c r="H43" i="1"/>
  <c r="H42" i="1"/>
  <c r="H41" i="1"/>
  <c r="H40" i="1"/>
  <c r="H39" i="1"/>
  <c r="H37" i="1"/>
  <c r="H36" i="1"/>
  <c r="H35" i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F30" i="13" l="1"/>
  <c r="F29" i="13"/>
  <c r="F27" i="13"/>
  <c r="F26" i="13"/>
  <c r="F24" i="13"/>
  <c r="F23" i="13"/>
  <c r="F21" i="13"/>
  <c r="F20" i="13"/>
  <c r="F18" i="13"/>
  <c r="F17" i="13"/>
  <c r="F16" i="13"/>
  <c r="F15" i="13"/>
  <c r="F30" i="12"/>
  <c r="F29" i="12"/>
  <c r="F27" i="12"/>
  <c r="F26" i="12"/>
  <c r="F24" i="12"/>
  <c r="F23" i="12"/>
  <c r="F21" i="12"/>
  <c r="F20" i="12"/>
  <c r="F18" i="12"/>
  <c r="F17" i="12"/>
  <c r="F16" i="12"/>
  <c r="F15" i="12"/>
  <c r="F30" i="11"/>
  <c r="F29" i="11"/>
  <c r="F27" i="11"/>
  <c r="F26" i="11"/>
  <c r="F24" i="11"/>
  <c r="F23" i="11"/>
  <c r="F21" i="11"/>
  <c r="F20" i="11"/>
  <c r="F18" i="11"/>
  <c r="F17" i="11"/>
  <c r="F16" i="11"/>
  <c r="F15" i="11"/>
  <c r="F30" i="10"/>
  <c r="F29" i="10"/>
  <c r="F27" i="10"/>
  <c r="F26" i="10"/>
  <c r="F24" i="10"/>
  <c r="F23" i="10"/>
  <c r="F21" i="10"/>
  <c r="F20" i="10"/>
  <c r="F18" i="10"/>
  <c r="F17" i="10"/>
  <c r="F16" i="10"/>
  <c r="F15" i="10"/>
  <c r="F30" i="8"/>
  <c r="F29" i="8"/>
  <c r="F27" i="8"/>
  <c r="F26" i="8"/>
  <c r="F24" i="8"/>
  <c r="F23" i="8"/>
  <c r="F21" i="8"/>
  <c r="F20" i="8"/>
  <c r="F18" i="8"/>
  <c r="F17" i="8"/>
  <c r="F16" i="8"/>
  <c r="F15" i="8"/>
  <c r="F30" i="35"/>
  <c r="F29" i="35"/>
  <c r="F27" i="35"/>
  <c r="F26" i="35"/>
  <c r="F24" i="35"/>
  <c r="F23" i="35"/>
  <c r="F21" i="35"/>
  <c r="F20" i="35"/>
  <c r="F18" i="35"/>
  <c r="F17" i="35"/>
  <c r="F16" i="35"/>
  <c r="F15" i="35"/>
  <c r="F99" i="3"/>
  <c r="F100" i="3"/>
  <c r="F80" i="3"/>
  <c r="F81" i="3"/>
  <c r="F66" i="3"/>
  <c r="F64" i="3"/>
  <c r="F65" i="3"/>
  <c r="F59" i="30"/>
  <c r="F60" i="30"/>
  <c r="F61" i="30"/>
  <c r="F62" i="30"/>
  <c r="F63" i="30"/>
  <c r="F64" i="30"/>
  <c r="F65" i="30"/>
  <c r="F66" i="30"/>
  <c r="F67" i="30"/>
  <c r="F68" i="30"/>
  <c r="F69" i="30"/>
  <c r="F70" i="30"/>
  <c r="F71" i="30"/>
  <c r="F72" i="30"/>
  <c r="F73" i="30"/>
  <c r="F58" i="30"/>
  <c r="F73" i="29"/>
  <c r="F72" i="29"/>
  <c r="F71" i="29"/>
  <c r="F70" i="29"/>
  <c r="F69" i="29"/>
  <c r="F68" i="29"/>
  <c r="F67" i="29"/>
  <c r="F66" i="29"/>
  <c r="F65" i="29"/>
  <c r="F64" i="29"/>
  <c r="F63" i="29"/>
  <c r="F62" i="29"/>
  <c r="F61" i="29"/>
  <c r="F60" i="29"/>
  <c r="F59" i="29"/>
  <c r="F58" i="29"/>
  <c r="F36" i="29"/>
  <c r="F35" i="29"/>
  <c r="F34" i="29"/>
  <c r="F33" i="29"/>
  <c r="F32" i="29"/>
  <c r="F31" i="29"/>
  <c r="F30" i="29"/>
  <c r="F29" i="29"/>
  <c r="F36" i="30"/>
  <c r="F35" i="30"/>
  <c r="F34" i="30"/>
  <c r="F33" i="30"/>
  <c r="F32" i="30"/>
  <c r="F31" i="30"/>
  <c r="F30" i="30"/>
  <c r="F29" i="30"/>
  <c r="F69" i="22"/>
  <c r="F72" i="22"/>
  <c r="F74" i="22"/>
  <c r="F71" i="22"/>
  <c r="F64" i="22"/>
  <c r="F61" i="22"/>
  <c r="F60" i="22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36" i="24"/>
  <c r="F35" i="24"/>
  <c r="F34" i="24"/>
  <c r="F33" i="24"/>
  <c r="F32" i="24"/>
  <c r="F31" i="24"/>
  <c r="F30" i="24"/>
  <c r="F29" i="24"/>
  <c r="F99" i="1"/>
  <c r="F9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55" i="1"/>
  <c r="F54" i="1"/>
  <c r="F53" i="1"/>
  <c r="F52" i="1"/>
  <c r="F51" i="1"/>
  <c r="F50" i="1"/>
  <c r="F49" i="1"/>
  <c r="F48" i="1"/>
  <c r="F109" i="1"/>
  <c r="F108" i="1"/>
  <c r="F107" i="1"/>
  <c r="F106" i="1"/>
  <c r="F105" i="1"/>
  <c r="F104" i="1"/>
  <c r="F103" i="1"/>
  <c r="F102" i="1"/>
  <c r="F101" i="1"/>
  <c r="F100" i="1"/>
  <c r="F98" i="1"/>
  <c r="F96" i="1"/>
  <c r="F95" i="1"/>
  <c r="F94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40" i="1"/>
  <c r="F45" i="1"/>
  <c r="F42" i="1"/>
  <c r="F39" i="1"/>
  <c r="F37" i="3"/>
  <c r="F28" i="3"/>
  <c r="F56" i="30"/>
  <c r="F55" i="30"/>
  <c r="F54" i="30"/>
  <c r="F53" i="30"/>
  <c r="F52" i="30"/>
  <c r="F51" i="30"/>
  <c r="F50" i="30"/>
  <c r="F49" i="30"/>
  <c r="F48" i="30"/>
  <c r="F47" i="30"/>
  <c r="F46" i="30"/>
  <c r="F45" i="30"/>
  <c r="F44" i="30"/>
  <c r="F43" i="30"/>
  <c r="F42" i="30"/>
  <c r="F41" i="30"/>
  <c r="F27" i="30"/>
  <c r="F26" i="30"/>
  <c r="F25" i="30"/>
  <c r="F24" i="30"/>
  <c r="F23" i="30"/>
  <c r="F22" i="30"/>
  <c r="F21" i="30"/>
  <c r="F20" i="30"/>
  <c r="F56" i="29"/>
  <c r="F54" i="29"/>
  <c r="F53" i="29"/>
  <c r="F50" i="29"/>
  <c r="F46" i="29"/>
  <c r="F42" i="29"/>
  <c r="F27" i="29"/>
  <c r="F25" i="29"/>
  <c r="F55" i="29"/>
  <c r="F52" i="29"/>
  <c r="F51" i="29"/>
  <c r="F49" i="29"/>
  <c r="F48" i="29"/>
  <c r="F47" i="29"/>
  <c r="F45" i="29"/>
  <c r="F44" i="29"/>
  <c r="F43" i="29"/>
  <c r="F41" i="29"/>
  <c r="F26" i="29"/>
  <c r="F24" i="29"/>
  <c r="F23" i="29"/>
  <c r="F22" i="29"/>
  <c r="F21" i="29"/>
  <c r="F20" i="29"/>
  <c r="F47" i="24"/>
  <c r="F46" i="24"/>
  <c r="F45" i="24"/>
  <c r="F44" i="24"/>
  <c r="F43" i="24"/>
  <c r="F42" i="24"/>
  <c r="F41" i="24"/>
  <c r="F27" i="24"/>
  <c r="F26" i="24"/>
  <c r="F25" i="24"/>
  <c r="F24" i="24"/>
  <c r="F20" i="24"/>
  <c r="F70" i="27"/>
  <c r="F69" i="27"/>
  <c r="F68" i="27"/>
  <c r="F67" i="27"/>
  <c r="F66" i="27"/>
  <c r="F65" i="27"/>
  <c r="F60" i="27"/>
  <c r="F59" i="27"/>
  <c r="F74" i="27"/>
  <c r="F56" i="27"/>
  <c r="F55" i="27"/>
  <c r="F54" i="27"/>
  <c r="F53" i="27"/>
  <c r="F52" i="27"/>
  <c r="F51" i="27"/>
  <c r="F50" i="27"/>
  <c r="F49" i="27"/>
  <c r="F48" i="27"/>
  <c r="F64" i="27"/>
  <c r="F63" i="27"/>
  <c r="F45" i="27"/>
  <c r="F61" i="27"/>
  <c r="F43" i="27"/>
  <c r="F42" i="27"/>
  <c r="F37" i="27"/>
  <c r="F36" i="27"/>
  <c r="F35" i="27"/>
  <c r="F34" i="27"/>
  <c r="F33" i="27"/>
  <c r="F32" i="27"/>
  <c r="F31" i="27"/>
  <c r="F30" i="27"/>
  <c r="F28" i="27"/>
  <c r="F27" i="27"/>
  <c r="F26" i="27"/>
  <c r="F25" i="27"/>
  <c r="F24" i="27"/>
  <c r="F23" i="27"/>
  <c r="F22" i="27"/>
  <c r="F21" i="27"/>
  <c r="F68" i="22"/>
  <c r="F66" i="22"/>
  <c r="F62" i="22"/>
  <c r="F63" i="22"/>
  <c r="F67" i="22"/>
  <c r="F73" i="22"/>
  <c r="F59" i="22"/>
  <c r="F55" i="22"/>
  <c r="F53" i="22"/>
  <c r="F48" i="22"/>
  <c r="F45" i="22"/>
  <c r="F43" i="22"/>
  <c r="F42" i="22"/>
  <c r="F28" i="22"/>
  <c r="F34" i="22"/>
  <c r="F33" i="22"/>
  <c r="F32" i="22"/>
  <c r="F21" i="22"/>
  <c r="F30" i="22"/>
  <c r="F31" i="22"/>
  <c r="F35" i="22"/>
  <c r="F36" i="22"/>
  <c r="F56" i="24"/>
  <c r="F55" i="24"/>
  <c r="F54" i="24"/>
  <c r="F53" i="24"/>
  <c r="F52" i="24"/>
  <c r="F51" i="24"/>
  <c r="F50" i="24"/>
  <c r="F49" i="24"/>
  <c r="F48" i="24"/>
  <c r="F23" i="24"/>
  <c r="F22" i="24"/>
  <c r="F21" i="24"/>
  <c r="F57" i="22"/>
  <c r="F56" i="22"/>
  <c r="F54" i="22"/>
  <c r="F52" i="22"/>
  <c r="F51" i="22"/>
  <c r="F50" i="22"/>
  <c r="F49" i="22"/>
  <c r="F47" i="22"/>
  <c r="F46" i="22"/>
  <c r="F44" i="22"/>
  <c r="F27" i="22"/>
  <c r="F26" i="22"/>
  <c r="F25" i="22"/>
  <c r="F23" i="22"/>
  <c r="F22" i="22"/>
  <c r="F74" i="1"/>
  <c r="F73" i="1"/>
  <c r="F37" i="1"/>
  <c r="F41" i="1"/>
  <c r="F43" i="1"/>
  <c r="F44" i="1"/>
  <c r="F46" i="1"/>
  <c r="F28" i="1"/>
  <c r="F46" i="3" l="1"/>
  <c r="F44" i="27"/>
  <c r="F47" i="27"/>
  <c r="F71" i="27"/>
  <c r="F46" i="27"/>
  <c r="F62" i="27"/>
  <c r="F72" i="27"/>
  <c r="F57" i="27"/>
  <c r="F73" i="27"/>
  <c r="F70" i="22"/>
  <c r="F65" i="22"/>
  <c r="F37" i="22"/>
  <c r="F24" i="22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3" i="3"/>
  <c r="F82" i="3"/>
  <c r="F79" i="3"/>
  <c r="F78" i="3"/>
  <c r="F77" i="3"/>
  <c r="F76" i="3"/>
  <c r="F75" i="3"/>
  <c r="F74" i="3"/>
  <c r="F73" i="3"/>
  <c r="F72" i="3"/>
  <c r="F71" i="3"/>
  <c r="F70" i="3"/>
  <c r="F69" i="3"/>
  <c r="F68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45" i="3"/>
  <c r="F44" i="3"/>
  <c r="F43" i="3"/>
  <c r="F42" i="3"/>
  <c r="F41" i="3"/>
  <c r="F40" i="3"/>
  <c r="F39" i="3"/>
  <c r="F36" i="3"/>
  <c r="F35" i="3"/>
  <c r="F34" i="3"/>
  <c r="F33" i="3"/>
  <c r="F32" i="3"/>
  <c r="F31" i="3"/>
  <c r="F30" i="3"/>
  <c r="F27" i="3"/>
  <c r="F26" i="3"/>
  <c r="F25" i="3"/>
  <c r="F24" i="3"/>
  <c r="F23" i="3"/>
  <c r="F22" i="3"/>
  <c r="F21" i="3"/>
  <c r="F75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36" i="1"/>
  <c r="F35" i="1"/>
  <c r="F34" i="1"/>
  <c r="F33" i="1"/>
  <c r="F32" i="1"/>
  <c r="F31" i="1"/>
  <c r="F30" i="1"/>
  <c r="F27" i="1"/>
  <c r="F26" i="1"/>
  <c r="F25" i="1"/>
  <c r="F24" i="1"/>
  <c r="F23" i="1"/>
  <c r="F22" i="1"/>
  <c r="F21" i="1"/>
</calcChain>
</file>

<file path=xl/sharedStrings.xml><?xml version="1.0" encoding="utf-8"?>
<sst xmlns="http://schemas.openxmlformats.org/spreadsheetml/2006/main" count="3704" uniqueCount="631">
  <si>
    <t>BORDEREAU DES PRIX UNITAIRES</t>
  </si>
  <si>
    <t xml:space="preserve">Transports  sanitaires </t>
  </si>
  <si>
    <t>Seule les cases orangée ci-dessous, indiquant le taux de remise consentie sur les tarifs conventionnés de la Sécurité Sociale" ou les taux d'abattement sont à compléter.
4 niveaux de remises sont à préciser : 
&gt;&gt; Transports en ambulance la semaine / jour
&gt;&gt; Transports en ambulance la nuit, le week-end, les jours fériés
&gt;&gt; Transports en VSL la semaine / jour
&gt;&gt; Transports en VSL la nuit, le week-end, les jours fériés</t>
  </si>
  <si>
    <r>
      <t xml:space="preserve">TAUX DE REMISE CONSENTIE SUR LES TARIFS CONVENTIONNES EN </t>
    </r>
    <r>
      <rPr>
        <b/>
        <u/>
        <sz val="12"/>
        <rFont val="Calibri"/>
        <family val="2"/>
        <scheme val="minor"/>
      </rPr>
      <t>AMBULANCE</t>
    </r>
  </si>
  <si>
    <r>
      <t xml:space="preserve">TAUX DE REMISE CONSENTIE SUR LES TARIFS CONVENTIONNES EN </t>
    </r>
    <r>
      <rPr>
        <b/>
        <u/>
        <sz val="12"/>
        <rFont val="Calibri"/>
        <family val="2"/>
        <scheme val="minor"/>
      </rPr>
      <t>VSL</t>
    </r>
  </si>
  <si>
    <t>TRANSPORTS EN SEMAINE ET LE JOUR</t>
  </si>
  <si>
    <t>TRANSPORTS DE NUIT / WEEK-END / JOURS FERIES</t>
  </si>
  <si>
    <t>ABATTEMENTS POUR LES TRANSPORTS EN VSL</t>
  </si>
  <si>
    <t>Condition d'abattement</t>
  </si>
  <si>
    <t>Pourcentage d'abattement prévu dans la convention, sur l'ensemble de la prestation</t>
  </si>
  <si>
    <t>Pourcentage d'abattement accordé dans le cadre du présent marché, sur l'ensemble de la prestation</t>
  </si>
  <si>
    <t>Deux patients présents dans le même véhicule au cours du transport, quel que soit le parcours réalisé en commun</t>
  </si>
  <si>
    <t>Trois patients présents dans le même véhicule au cours du transport, quel que soit le parcours réalisé en commun</t>
  </si>
  <si>
    <t>TARIFS POUR LES TRANSPORTS EN AMBULANCE</t>
  </si>
  <si>
    <t>N° ligne</t>
  </si>
  <si>
    <t>Libellé</t>
  </si>
  <si>
    <t>Unité</t>
  </si>
  <si>
    <t>Descriptif</t>
  </si>
  <si>
    <t>Prix Unitaire - base convention</t>
  </si>
  <si>
    <t>Prix Unitaire - remisé</t>
  </si>
  <si>
    <t>TRANSPORTS EN SEMAINE / JOUR</t>
  </si>
  <si>
    <t>1.1</t>
  </si>
  <si>
    <t>U</t>
  </si>
  <si>
    <t>Forfait unitaire à chaque prise en charge</t>
  </si>
  <si>
    <t>1.2</t>
  </si>
  <si>
    <t>1.3</t>
  </si>
  <si>
    <t>Tarif applicable pour chaque kilomètre parcouru à partir du 4e kilomètre</t>
  </si>
  <si>
    <t>1.4</t>
  </si>
  <si>
    <t>Supplément forfaitaire</t>
  </si>
  <si>
    <t>1.5</t>
  </si>
  <si>
    <t>1.6</t>
  </si>
  <si>
    <t>1.7</t>
  </si>
  <si>
    <t>TRANSPORTS DE NUIT</t>
  </si>
  <si>
    <t>1.8</t>
  </si>
  <si>
    <t>1.9</t>
  </si>
  <si>
    <t>1.10</t>
  </si>
  <si>
    <t>1.11</t>
  </si>
  <si>
    <t>1.12</t>
  </si>
  <si>
    <t>1.13</t>
  </si>
  <si>
    <t>1.14</t>
  </si>
  <si>
    <t>TRANSPORTS WEEK-END ET JOURS FERIES</t>
  </si>
  <si>
    <t>1.15</t>
  </si>
  <si>
    <t>1.16</t>
  </si>
  <si>
    <t>1.17</t>
  </si>
  <si>
    <t>1.18</t>
  </si>
  <si>
    <t>1.19</t>
  </si>
  <si>
    <t>1.20</t>
  </si>
  <si>
    <t>1.21</t>
  </si>
  <si>
    <t>TARIFS POUR LES TRANSPORTS EN VSL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</si>
  <si>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</si>
  <si>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</si>
  <si>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</si>
  <si>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</si>
  <si>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</si>
  <si>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</si>
  <si>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</si>
  <si>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</si>
  <si>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</si>
  <si>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</si>
  <si>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</si>
  <si>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</si>
  <si>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</si>
  <si>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</si>
  <si>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</si>
  <si>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</si>
  <si>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</si>
  <si>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</si>
  <si>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</si>
  <si>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</si>
  <si>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</si>
  <si>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</si>
  <si>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</si>
  <si>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</si>
  <si>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</si>
  <si>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</si>
  <si>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</si>
  <si>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</si>
  <si>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</si>
  <si>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</si>
  <si>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</si>
  <si>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</si>
  <si>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</si>
  <si>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</si>
  <si>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</si>
  <si>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</si>
  <si>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</si>
  <si>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</si>
  <si>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</si>
  <si>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</si>
  <si>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</si>
  <si>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</si>
  <si>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</si>
  <si>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</si>
  <si>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</si>
  <si>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</si>
  <si>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</si>
  <si>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</si>
  <si>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</si>
  <si>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</si>
  <si>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</si>
  <si>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</si>
  <si>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</si>
  <si>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</si>
  <si>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</si>
  <si>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</si>
  <si>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</si>
  <si>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</si>
  <si>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</si>
  <si>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</si>
  <si>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</si>
  <si>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</si>
  <si>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</si>
  <si>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</si>
  <si>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</si>
  <si>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</si>
  <si>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</si>
  <si>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</si>
  <si>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</si>
  <si>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</si>
  <si>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</si>
  <si>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</si>
  <si>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</si>
  <si>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</si>
  <si>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</si>
  <si>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</si>
  <si>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</si>
  <si>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</si>
  <si>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</si>
  <si>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</si>
  <si>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</si>
  <si>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</si>
  <si>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</si>
  <si>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</si>
  <si>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</si>
  <si>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</si>
  <si>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</si>
  <si>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</si>
  <si>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</si>
  <si>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</si>
  <si>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</si>
  <si>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</si>
  <si>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</si>
  <si>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</si>
  <si>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</si>
  <si>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</si>
  <si>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</si>
  <si>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</si>
  <si>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</si>
  <si>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</si>
  <si>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</si>
  <si>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</si>
  <si>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</si>
  <si>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</si>
  <si>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</si>
  <si>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</si>
  <si>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</si>
  <si>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</si>
  <si>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</si>
  <si>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</si>
  <si>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</si>
  <si>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</si>
  <si>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</si>
  <si>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</si>
  <si>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</si>
  <si>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</si>
  <si>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</si>
  <si>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</si>
  <si>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</si>
  <si>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</si>
  <si>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</si>
  <si>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</si>
  <si>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</si>
  <si>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</si>
  <si>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</si>
  <si>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</si>
  <si>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</si>
  <si>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</si>
  <si>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</si>
  <si>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</si>
  <si>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</si>
  <si>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</si>
  <si>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</si>
  <si>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</si>
  <si>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</si>
  <si>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</si>
  <si>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</si>
  <si>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</si>
  <si>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</si>
  <si>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</si>
  <si>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</si>
  <si>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</si>
  <si>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</si>
  <si>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</si>
  <si>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</si>
  <si>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</si>
  <si>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</si>
  <si>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</si>
  <si>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</si>
  <si>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</si>
  <si>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</si>
  <si>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</si>
  <si>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</si>
  <si>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</si>
  <si>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</si>
  <si>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</si>
  <si>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</si>
  <si>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</si>
  <si>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</si>
  <si>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</si>
  <si>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</si>
  <si>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</si>
  <si>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</si>
  <si>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</si>
  <si>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</si>
  <si>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</si>
  <si>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</si>
  <si>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</si>
  <si>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</si>
  <si>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</si>
  <si>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</si>
  <si>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</si>
  <si>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</si>
  <si>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</si>
  <si>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</si>
  <si>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</si>
  <si>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</si>
  <si>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</si>
  <si>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</si>
  <si>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</si>
  <si>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</si>
  <si>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</si>
  <si>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</si>
  <si>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</si>
  <si>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</si>
  <si>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</si>
  <si>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</si>
  <si>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</si>
  <si>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</si>
  <si>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</si>
  <si>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</si>
  <si>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</si>
  <si>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</si>
  <si>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</si>
  <si>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</si>
  <si>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</si>
  <si>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</si>
  <si>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</si>
  <si>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</si>
  <si>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</si>
  <si>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</si>
  <si>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</si>
  <si>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</si>
  <si>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</si>
  <si>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</si>
  <si>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</si>
  <si>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</si>
  <si>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</si>
  <si>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</si>
  <si>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</si>
  <si>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</si>
  <si>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</si>
  <si>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</si>
  <si>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</si>
  <si>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</si>
  <si>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</si>
  <si>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</si>
  <si>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</si>
  <si>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</si>
  <si>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</si>
  <si>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</si>
  <si>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</si>
  <si>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</si>
  <si>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</si>
  <si>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</si>
  <si>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</si>
  <si>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</si>
  <si>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</si>
  <si>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</si>
  <si>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</si>
  <si>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</si>
  <si>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</si>
  <si>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</si>
  <si>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</si>
  <si>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</si>
  <si>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</si>
  <si>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</si>
  <si>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</si>
  <si>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</si>
  <si>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</si>
  <si>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</si>
  <si>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</si>
  <si>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</si>
  <si>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</si>
  <si>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</si>
  <si>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</si>
  <si>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</si>
  <si>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</si>
  <si>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</si>
  <si>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</si>
  <si>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</si>
  <si>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</si>
  <si>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</si>
  <si>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</si>
  <si>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</si>
  <si>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</si>
  <si>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</si>
  <si>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</si>
  <si>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</si>
  <si>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</si>
  <si>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</si>
  <si>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</si>
  <si>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</si>
  <si>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</si>
  <si>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</si>
  <si>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</si>
  <si>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</si>
  <si>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</si>
  <si>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</si>
  <si>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</si>
  <si>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</si>
  <si>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</si>
  <si>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</si>
  <si>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</si>
  <si>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</si>
  <si>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</si>
  <si>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</si>
  <si>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</si>
  <si>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</si>
  <si>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</si>
  <si>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</si>
  <si>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</si>
  <si>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</si>
  <si>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</si>
  <si>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</si>
  <si>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</si>
  <si>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</si>
  <si>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</si>
  <si>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</si>
  <si>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</si>
  <si>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</si>
  <si>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</si>
  <si>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</si>
  <si>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</si>
  <si>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</si>
  <si>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</si>
  <si>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</si>
  <si>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</si>
  <si>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</si>
  <si>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</si>
  <si>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</si>
  <si>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</si>
  <si>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</si>
  <si>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</si>
  <si>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</si>
  <si>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</si>
  <si>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</si>
  <si>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</si>
  <si>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</si>
  <si>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</si>
  <si>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</si>
  <si>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</si>
  <si>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</si>
  <si>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</si>
  <si>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</si>
  <si>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</si>
  <si>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</si>
  <si>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</si>
  <si>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</si>
  <si>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</si>
  <si>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</si>
  <si>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</si>
  <si>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</si>
  <si>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</si>
  <si>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</si>
  <si>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</si>
  <si>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</si>
  <si>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</si>
  <si>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</si>
  <si>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</si>
  <si>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</si>
  <si>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</si>
  <si>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</si>
  <si>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</si>
  <si>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</si>
  <si>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</si>
  <si>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</si>
  <si>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</si>
  <si>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</si>
  <si>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</si>
  <si>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</si>
  <si>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</si>
  <si>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</si>
  <si>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</si>
  <si>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</si>
  <si>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Seule la case orangée ci-dessous, indiquant le taux de remise consentie sur les tarifs conventionnés de la Préfecture, est à compléter</t>
  </si>
  <si>
    <t>TAUX DE REMISE CONSENTIE SUR LES TARIFS CONVENTIONNES DE LA PREFECTURE DU MORBIHAN</t>
  </si>
  <si>
    <t>TARIFS POUR LES TRANSPORTS EN TAXIS</t>
  </si>
  <si>
    <t>Prix Unitaire HT - base convention</t>
  </si>
  <si>
    <t>Prix Unitaire HT - remisé</t>
  </si>
  <si>
    <t>PRISE EN CHARGE / ATTENTE / MARCHE LENTE</t>
  </si>
  <si>
    <t>Forfait de prise en charges</t>
  </si>
  <si>
    <t>Attente ou marche lente (inférieure à 20 km/h) entre 7H00 et 19H00</t>
  </si>
  <si>
    <t>Tarif horaire</t>
  </si>
  <si>
    <t>Attente ou marche lente (inférieure à 20 km/h) entre 19H00 et 7H00</t>
  </si>
  <si>
    <t>tarif minimum par course</t>
  </si>
  <si>
    <t>Tarif minimum pour une course</t>
  </si>
  <si>
    <t>TARIF A - Courses entre 7H00 et 19H00 sauf les dimanches et jours fériés - Aller et retour avec le patient</t>
  </si>
  <si>
    <t>Tarif kilométrique</t>
  </si>
  <si>
    <t>Tarif applicable pour chaque kilomètre parcouru</t>
  </si>
  <si>
    <t>Chute (supplément) par distance de 100 mètres</t>
  </si>
  <si>
    <t>Tarif applicable par tranche de 98,03 mètres</t>
  </si>
  <si>
    <t>TARIF B - Courses entre 19H00 et 7H00 ou les dimanches et jours fériés - Aller et retour avec le patient</t>
  </si>
  <si>
    <t>Chute (supplément) par distance de 78,74 mètres</t>
  </si>
  <si>
    <t>Tarif applicable par tranche de 76,92 mètres</t>
  </si>
  <si>
    <t>TARIF C - Courses entre 7H00 et 19H00 sauf les dimanches et jours fériés - Aller avec le patient, retour à vide</t>
  </si>
  <si>
    <t>Chute (supplément) par distance de 50 mètres</t>
  </si>
  <si>
    <t>Tarif applicable par tranche de 49,01 mètres</t>
  </si>
  <si>
    <t>TARIF D - Courses entre 19H00 et 7H00 ou les dimanches et jours fériés - Aller avec le patient, retour à vide</t>
  </si>
  <si>
    <t>Chute (supplément) par distance de 39,37 mètres</t>
  </si>
  <si>
    <t>Tarif applicable par tranche de 38,46 mètres</t>
  </si>
  <si>
    <t>ANNEXE 2. ACTE D'ENGAGEMENT : BORDEREAU DES PRIX UNITAIRES</t>
  </si>
  <si>
    <t>Forfait départemental</t>
  </si>
  <si>
    <t>Forfait agglomération</t>
  </si>
  <si>
    <t>Prise en charge</t>
  </si>
  <si>
    <t>Valorisation trajet court ≤ 5 km parcourus</t>
  </si>
  <si>
    <t>Valorisation trajet court &gt; 5 et ≤ 10 km parcourus</t>
  </si>
  <si>
    <t>Valorisation trajet court &gt; 10 et ≤ 15 km parcourus</t>
  </si>
  <si>
    <t>Valorisation trajet court &gt; 15 et ≤ 19 km parcourus</t>
  </si>
  <si>
    <t>TRANSPORTS  JOURS FERIES</t>
  </si>
  <si>
    <t>Seule les cases orangée ci-dessous, indiquant le taux de remise consentie sur les tarifs conventionnés de la Sécurité Sociale" ou les taux d'abattement sont à compléter.
4 niveaux de remises sont à préciser : 
&gt;&gt; Transports en ambulance la semaine / jour
&gt;&gt; Transports en ambulance  les jours fériés
&gt;&gt; Transports en VSL la semaine / jour
&gt;&gt; Transports en VSL les jours fériés</t>
  </si>
  <si>
    <t>Forfait départemental zone B  (urbains)</t>
  </si>
  <si>
    <t>Forfait départemental zone C (ruraux)</t>
  </si>
  <si>
    <t>Valorisation trajet court ≤ 7 km parcourus</t>
  </si>
  <si>
    <t>Valorisation trajet court &gt; 7 et ≤ 8 km parcourus</t>
  </si>
  <si>
    <t>Valorisation trajet court &gt; 8 et ≤ 9 km parcourus</t>
  </si>
  <si>
    <t>Valorisation trajet court &gt; 9 et ≤ 10 km parcourus</t>
  </si>
  <si>
    <t>Valorisation trajet court &gt; 10 et ≤ 11 km parcourus</t>
  </si>
  <si>
    <t>Valorisation trajet court &gt; 11 et ≤ 12 km parcourus</t>
  </si>
  <si>
    <t>Valorisation trajet court &gt; 12 et ≤ 13 km parcourus</t>
  </si>
  <si>
    <t>Valorisation trajet court &gt; 13 et ≤ 14 km parcourus</t>
  </si>
  <si>
    <t>Valorisation trajet court &gt; 14 et ≤ 15 km parcourus</t>
  </si>
  <si>
    <t>Valorisation trajet court &gt; 15 et ≤ 16 km parcourus</t>
  </si>
  <si>
    <t>Valorisation trajet court &gt; 16 et ≤ 17 km parcourus</t>
  </si>
  <si>
    <t>Valorisation trajet court &gt; 17 et ≤ 18 km parcourus</t>
  </si>
  <si>
    <t>TRANSPORTS EN SEMAINE / NUIT</t>
  </si>
  <si>
    <t>TRANSPORTS EN SEMAINE / NUIT PROFONDE</t>
  </si>
  <si>
    <t>Lot 1 - Transports sanitaires en ambulance et transports en VSL pour le Centre hospitalier Bretagne Atlantique du lundi au samedi de 7h00 à 20h00</t>
  </si>
  <si>
    <t>Lot 2 - Transports sanitaires en ambulance et transports en VSL pour le Centre hospitalier Bretagne Atlantique du lundi au samedi de 20h00 à 00h00</t>
  </si>
  <si>
    <t>Lot 3 - Transports sanitaires en ambulance et transports en VSL pour le Centre hospitalier Bretagne Atlantique du lundi au samedi de 00h00 à 7h00</t>
  </si>
  <si>
    <t>Lot 4 - Transports sanitaires en ambulance et transports en VSL pour le Centre hospitalier Bretagne Atlantique le dimanche de 7h00 à 20h00</t>
  </si>
  <si>
    <t>Lot 5 - Transports sanitaires en ambulance et transports en VSL pour le Centre hospitalier Bretagne Atlantique le dimanche de 20h00 à 00h00</t>
  </si>
  <si>
    <t>Lot 6 - Transports sanitaires en ambulance et transports en VSL pour le Centre hospitalier Bretagne Atlantique le dimanche de 00h00 à 7h00</t>
  </si>
  <si>
    <t>TRANSPORTS EN SEMAINE ET LA NUIT</t>
  </si>
  <si>
    <t>TRANSPORTS  NUITS FERIES</t>
  </si>
  <si>
    <t>TRANSPORTS EN SEMAINE ET EN NUIT PROFONDE</t>
  </si>
  <si>
    <t>TRANSPORTS  NUITS PROFONDES FERIEES</t>
  </si>
  <si>
    <t>Seule les cases orangée ci-dessous, indiquant le taux de remise consentie sur les tarifs conventionnés de la Sécurité Sociale" ou les taux d'abattement sont à compléter.
4 niveaux de remises sont à préciser : 
&gt;&gt; Transports en ambulance la semaine / nuit profonde
&gt;&gt; Transports en ambulance  les nuits profondes fériées
&gt;&gt; Transports en VSL la semaine / nuit profonde
&gt;&gt; Transports en VSL les nuits profondes fériées</t>
  </si>
  <si>
    <t>Seule les cases orangée ci-dessous, indiquant le taux de remise consentie sur les tarifs conventionnés de la Sécurité Sociale" ou les taux d'abattement sont à compléter.
4 niveaux de remises sont à préciser : 
&gt;&gt; Transports en ambulance la semaine / nuit
&gt;&gt; Transports en ambulance  les nuit fériées
&gt;&gt; Transports en VSL la semaine / nuit
&gt;&gt; Transports en VSL les nuit fériées</t>
  </si>
  <si>
    <t>TRANSPORTS NUITS FERIEES</t>
  </si>
  <si>
    <t>TRANSPORTS NUITS PROFONDES FERIEES</t>
  </si>
  <si>
    <t>Seule les cases orangée ci-dessous, indiquant le taux de remise consentie sur les tarifs conventionnés de la Sécurité Sociale" ou les taux d'abattement sont à compléter.
4 niveaux de remises sont à préciser : 
&gt;&gt; Transports en ambulance le dimanche en journée et dimanches fériés
&gt;&gt; Transports en VSL le dimanche en journée et dimanches fériés</t>
  </si>
  <si>
    <t>TRANSPORTS LE DIMANCHE EN JOURNEES ET DIMANCHE FERIE</t>
  </si>
  <si>
    <t>TRANSPORTS LE DIMANCHE DE NUIT ET DIMANCHE DE NUIT FERIE</t>
  </si>
  <si>
    <t>Seule les cases orangée ci-dessous, indiquant le taux de remise consentie sur les tarifs conventionnés de la Sécurité Sociale" ou les taux d'abattement sont à compléter.
4 niveaux de remises sont à préciser : 
&gt;&gt; Transports en ambulance le dimanche la nuit et dimanche férié la nuit
&gt;&gt; Transports en VSL le dimanche la nuit et dimanche férié la nuit</t>
  </si>
  <si>
    <t>Seule les cases orangée ci-dessous, indiquant le taux de remise consentie sur les tarifs conventionnés de la Sécurité Sociale" ou les taux d'abattement sont à compléter.
4 niveaux de remises sont à préciser : 
&gt;&gt; Transports en ambulance le dimanche la nuit profonde et dimanche férié la nuit profonde
&gt;&gt; Transports en VSL le dimanche la nuit profonde et dimanche férié la nuit profonde</t>
  </si>
  <si>
    <t>TRANSPORTS LE DIMANCHE DE NUIT PROFONDE ET DIMANCHE DE NUIT PROFONDE FERIE</t>
  </si>
  <si>
    <t>TRANSPORTS EN SEMAINE / JOUR DE 8H A 20H</t>
  </si>
  <si>
    <t>TRANSPORTS EN SEMAINE / JOUR DE 7H A 8H</t>
  </si>
  <si>
    <t>TRANSPORTS JOURS FERIES DE 8H A 20H</t>
  </si>
  <si>
    <t>TRANSPORTS JOURS FERIES DE 7H A 8H</t>
  </si>
  <si>
    <t>TRANSPORTS LE DIMANCHE EN JOURNEE ET DIMANCHE FERIE DE 8H A 20H</t>
  </si>
  <si>
    <t>TRANSPORTS LE DIMANCHE EN JOURNEE ET DIMANCHE FERIE DE 7H A 8H</t>
  </si>
  <si>
    <t xml:space="preserve">TRANSPORTS LE DIMANCHE LA NUIT </t>
  </si>
  <si>
    <t>TRANSPORTS LE DIMANCHE LA NUIT</t>
  </si>
  <si>
    <t xml:space="preserve">TRANSPORTS LE DIMANCHE FERIE LA NUIT </t>
  </si>
  <si>
    <t xml:space="preserve">TRANSPORTS LE DIMANCHE LA NUIT PROFONDE 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</si>
  <si>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</si>
  <si>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</si>
  <si>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</si>
  <si>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</si>
  <si>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</si>
  <si>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</si>
  <si>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</si>
  <si>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</si>
  <si>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</si>
  <si>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</si>
  <si>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</si>
  <si>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</si>
  <si>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</si>
  <si>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</si>
  <si>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</si>
  <si>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</si>
  <si>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</si>
  <si>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</si>
  <si>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</si>
  <si>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</si>
  <si>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</si>
  <si>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</si>
  <si>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</si>
  <si>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</si>
  <si>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</si>
  <si>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</si>
  <si>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</si>
  <si>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</si>
  <si>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</si>
  <si>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</si>
  <si>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</si>
  <si>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</si>
  <si>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</si>
  <si>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 xml:space="preserve">Lot 7 - Transports sanitaires en ambulance et transports en VSL pour le Centre hospitalier Alphonse Guérin </t>
  </si>
  <si>
    <t>7.64</t>
  </si>
  <si>
    <t>7.65</t>
  </si>
  <si>
    <t>7.66</t>
  </si>
  <si>
    <t>7.67</t>
  </si>
  <si>
    <t>7.68</t>
  </si>
  <si>
    <t>7.69</t>
  </si>
  <si>
    <t>7.70</t>
  </si>
  <si>
    <t>7.71</t>
  </si>
  <si>
    <t>7.72</t>
  </si>
  <si>
    <t xml:space="preserve">Lot 8 - Transports sanitaires en ambulance et transports en VSL pour le Centre hospitalier de Belle-Ile en Mer </t>
  </si>
  <si>
    <t xml:space="preserve">Lot 9 - Transports sanitaires en ambulance et transports en VSL pour le Centre hospitalier de Basse-Vilaine </t>
  </si>
  <si>
    <t xml:space="preserve">Lot 10 - Transports sanitaires en ambulance et transports en VSL pour l’EPSM du Morbihan </t>
  </si>
  <si>
    <t xml:space="preserve">Lot 11 - Transports sanitaires en ambulance et transports en VSL pour le Centre de Soins de Suite et Réadaptation Korn Er Houet </t>
  </si>
  <si>
    <t>Lot 12 - Transports assis professionnalisés en taxis pour le Centre hospitalier Bretagne Atlantique</t>
  </si>
  <si>
    <t>Tarif  HT</t>
  </si>
  <si>
    <t xml:space="preserve">TVA </t>
  </si>
  <si>
    <t>Tarif proposé TTC</t>
  </si>
  <si>
    <t>Forfait à l'heure</t>
  </si>
  <si>
    <t xml:space="preserve">Tarif conventionné </t>
  </si>
  <si>
    <t xml:space="preserve">  % proposé</t>
  </si>
  <si>
    <t>€ HT</t>
  </si>
  <si>
    <t>€ TTC</t>
  </si>
  <si>
    <t xml:space="preserve">Prestation d'attente (facturation au 1/4 d'heure avec une franchise de 30 minutes) </t>
  </si>
  <si>
    <t>Transport en ambulance bariatrique</t>
  </si>
  <si>
    <t xml:space="preserve">En semaine
     majoration du tarif de jour pour les heures de nuit de 20h à 8h </t>
  </si>
  <si>
    <t>Le week-end</t>
  </si>
  <si>
    <t>Transport en ambulance pédiatrique</t>
  </si>
  <si>
    <r>
      <rPr>
        <b/>
        <sz val="12"/>
        <color rgb="FF000000"/>
        <rFont val="Calibri"/>
        <family val="2"/>
        <scheme val="minor"/>
      </rPr>
      <t>Ambulance  bariatrique -</t>
    </r>
    <r>
      <rPr>
        <sz val="12"/>
        <color rgb="FF000000"/>
        <rFont val="Calibri"/>
        <family val="2"/>
        <scheme val="minor"/>
      </rPr>
      <t xml:space="preserve"> Majoration à appliquer sur l'ensemble des tarifs de jour</t>
    </r>
  </si>
  <si>
    <r>
      <rPr>
        <sz val="12"/>
        <color rgb="FF000000"/>
        <rFont val="Calibri"/>
        <family val="2"/>
        <scheme val="minor"/>
      </rPr>
      <t>Ambulance  bariatrique - Samedi à partir de 12h, Dimanche et jour férié de 8h à 20h  majoration du tarif de jour</t>
    </r>
  </si>
  <si>
    <r>
      <rPr>
        <sz val="12"/>
        <color rgb="FF000000"/>
        <rFont val="Calibri"/>
        <family val="2"/>
        <scheme val="minor"/>
      </rPr>
      <t>Ambulance bariatrique  - Entre 20h et 8h : majoration du tarif de jour</t>
    </r>
  </si>
  <si>
    <t>Ambulance  pédiatrique - Samedi à partir de 12h, Dimanche et jour férié de 8h à 20h  majoration du tarif de jour</t>
  </si>
  <si>
    <t>Ambulance pédiatrique  - Entre 20h et 8h : majoration du tarif de jour</t>
  </si>
  <si>
    <t xml:space="preserve">En semaine  majoration du tarif de jour pour les heures de nuit de 20h à 8h </t>
  </si>
  <si>
    <t>Ambulance  pédiatrique - Majoration à appliquer sur l'ensemble des tarifs de jour</t>
  </si>
  <si>
    <t>Transports sanitaires</t>
  </si>
  <si>
    <t xml:space="preserve">Transports sanitaires 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</si>
  <si>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</si>
  <si>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</si>
  <si>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</si>
  <si>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</si>
  <si>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</si>
  <si>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</si>
  <si>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</si>
  <si>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</si>
  <si>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</si>
  <si>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</si>
  <si>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</si>
  <si>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</si>
  <si>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</si>
  <si>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</si>
  <si>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</si>
  <si>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</si>
  <si>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</si>
  <si>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</si>
  <si>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</si>
  <si>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</si>
  <si>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</si>
  <si>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</si>
  <si>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</si>
  <si>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</si>
  <si>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</si>
  <si>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</si>
  <si>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</si>
  <si>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</si>
  <si>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</si>
  <si>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</si>
  <si>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</si>
  <si>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</si>
  <si>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</si>
  <si>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</si>
  <si>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</si>
  <si>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</si>
  <si>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</si>
  <si>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</si>
  <si>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</si>
  <si>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</si>
  <si>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</si>
  <si>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</si>
  <si>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</si>
  <si>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</si>
  <si>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</si>
  <si>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</si>
  <si>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</si>
  <si>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</si>
  <si>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</si>
  <si>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</si>
  <si>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</si>
  <si>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</si>
  <si>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</si>
  <si>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</si>
  <si>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</si>
  <si>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</si>
  <si>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</si>
  <si>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</si>
  <si>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</si>
  <si>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</si>
  <si>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</si>
  <si>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</si>
  <si>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</si>
  <si>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</si>
  <si>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</si>
  <si>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</si>
  <si>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</si>
  <si>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</si>
  <si>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</si>
  <si>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</si>
  <si>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</si>
  <si>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</si>
  <si>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Tarifs pour les entreprises non certifiées</t>
  </si>
  <si>
    <t>Tarifs pour les entreprises certifiées</t>
  </si>
  <si>
    <t>Entreprise certifiée</t>
  </si>
  <si>
    <t>Entreprise non certifiée</t>
  </si>
  <si>
    <t>CASE A COCHER POUR DETERMINER LES TARIFS</t>
  </si>
  <si>
    <t xml:space="preserve">TRANSPORTS LE DIMANCHE FERIE LA NUIT PROFONDE </t>
  </si>
  <si>
    <t xml:space="preserve">Lot 19 - Transports sanitaires bariatriques </t>
  </si>
  <si>
    <t>Lot 18 - Transports sanitaires pédiatriques para-médicalisés pour le Centre hospitalier Bretagne Atlantique – Site de Vannes</t>
  </si>
  <si>
    <t>Lot 17 - Transports assis professionnalisés en taxis pour l’EPSM du Morbihan - Site de Monterblanc</t>
  </si>
  <si>
    <t>Lot 16 - Transports assis professionnalisés en taxis pour l’EPSM du Morbihan - Site de la Chapelle Caro</t>
  </si>
  <si>
    <t>Lot 15 - Transports assis professionnalisés en taxis pour l’EPSM du Morbihan - Site de Sarzeau</t>
  </si>
  <si>
    <t xml:space="preserve">Lot 14 - Transports assis professionnalisés en taxis pour le Centre hospitalier de Basse-Vilaine </t>
  </si>
  <si>
    <t xml:space="preserve">Lot 13 - Transports assis professionnalisés en taxis pour le Centre hospitalier Alphonse Guérin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</si>
</sst>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;[Red]#,##0.00\ &quot;€&quot;"/>
  </numFmts>
  <fonts count="25" x14ac:knownFonts="1">
    <font>
      <sz val="11"/>
      <color theme="1"/>
      <name val="Calibri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5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1"/>
    <xf numFmtId="0" fontId="1" fillId="0" borderId="1"/>
    <xf numFmtId="44" fontId="11" fillId="0" borderId="1" applyFont="0" applyFill="0" applyBorder="0"/>
    <xf numFmtId="9" fontId="11" fillId="0" borderId="1" applyFont="0" applyFill="0" applyBorder="0"/>
    <xf numFmtId="0" fontId="15" fillId="0" borderId="1"/>
  </cellStyleXfs>
  <cellXfs count="100">
    <xf numFmtId="0" fontId="0" fillId="0" borderId="1" xfId="0" applyBorder="1"/>
    <xf numFmtId="0" fontId="4" fillId="2" borderId="2" xfId="0" applyFont="1" applyFill="1" applyBorder="1" applyAlignment="1">
      <alignment horizontal="center" vertical="center" wrapText="1"/>
    </xf>
    <xf numFmtId="0" fontId="2" fillId="0" borderId="1" xfId="0" applyFont="1" applyBorder="1"/>
    <xf numFmtId="44" fontId="2" fillId="0" borderId="1" xfId="2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3" fillId="4" borderId="5" xfId="3" applyNumberFormat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44" fontId="8" fillId="5" borderId="7" xfId="2" applyNumberFormat="1" applyFont="1" applyFill="1" applyBorder="1" applyAlignment="1">
      <alignment horizontal="center" vertical="center" wrapText="1"/>
    </xf>
    <xf numFmtId="49" fontId="1" fillId="5" borderId="8" xfId="1" applyNumberFormat="1" applyFont="1" applyFill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3" fontId="1" fillId="0" borderId="8" xfId="1" applyNumberFormat="1" applyFont="1" applyBorder="1" applyAlignment="1">
      <alignment horizontal="left" vertical="center" wrapText="1"/>
    </xf>
    <xf numFmtId="44" fontId="1" fillId="3" borderId="8" xfId="2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1" fillId="0" borderId="6" xfId="1" applyFont="1" applyBorder="1" applyAlignment="1">
      <alignment horizontal="center" vertical="center" wrapText="1"/>
    </xf>
    <xf numFmtId="3" fontId="1" fillId="0" borderId="6" xfId="1" applyNumberFormat="1" applyFont="1" applyBorder="1" applyAlignment="1">
      <alignment horizontal="left" vertical="center" wrapText="1"/>
    </xf>
    <xf numFmtId="44" fontId="1" fillId="3" borderId="6" xfId="2" applyNumberFormat="1" applyFont="1" applyFill="1" applyBorder="1" applyAlignment="1">
      <alignment horizontal="left" vertical="center" wrapText="1"/>
    </xf>
    <xf numFmtId="3" fontId="1" fillId="0" borderId="6" xfId="1" applyNumberFormat="1" applyFont="1" applyBorder="1" applyAlignment="1">
      <alignment vertical="center" wrapText="1"/>
    </xf>
    <xf numFmtId="44" fontId="0" fillId="0" borderId="1" xfId="2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0" borderId="1" xfId="1" applyFont="1" applyBorder="1" applyAlignment="1">
      <alignment horizontal="center" vertical="center" wrapText="1"/>
    </xf>
    <xf numFmtId="49" fontId="1" fillId="5" borderId="6" xfId="1" applyNumberFormat="1" applyFont="1" applyFill="1" applyBorder="1" applyAlignment="1">
      <alignment horizontal="center" vertical="center"/>
    </xf>
    <xf numFmtId="49" fontId="1" fillId="5" borderId="15" xfId="1" applyNumberFormat="1" applyFont="1" applyFill="1" applyBorder="1" applyAlignment="1">
      <alignment horizontal="center" vertical="center"/>
    </xf>
    <xf numFmtId="49" fontId="1" fillId="5" borderId="16" xfId="1" applyNumberFormat="1" applyFont="1" applyFill="1" applyBorder="1" applyAlignment="1">
      <alignment horizontal="center" vertical="center"/>
    </xf>
    <xf numFmtId="44" fontId="0" fillId="0" borderId="1" xfId="0" applyNumberFormat="1" applyBorder="1"/>
    <xf numFmtId="0" fontId="14" fillId="0" borderId="6" xfId="0" applyFont="1" applyBorder="1" applyAlignment="1">
      <alignment vertical="center" wrapText="1"/>
    </xf>
    <xf numFmtId="49" fontId="15" fillId="5" borderId="6" xfId="1" applyNumberFormat="1" applyFont="1" applyFill="1" applyBorder="1" applyAlignment="1">
      <alignment horizontal="center" vertical="center"/>
    </xf>
    <xf numFmtId="0" fontId="18" fillId="0" borderId="6" xfId="0" applyFont="1" applyBorder="1"/>
    <xf numFmtId="164" fontId="22" fillId="3" borderId="6" xfId="0" applyNumberFormat="1" applyFont="1" applyFill="1" applyBorder="1" applyAlignment="1">
      <alignment horizontal="center" vertical="center"/>
    </xf>
    <xf numFmtId="9" fontId="18" fillId="0" borderId="6" xfId="3" applyFont="1" applyBorder="1" applyAlignment="1">
      <alignment horizontal="center" vertical="center"/>
    </xf>
    <xf numFmtId="164" fontId="18" fillId="0" borderId="6" xfId="0" applyNumberFormat="1" applyFont="1" applyBorder="1"/>
    <xf numFmtId="9" fontId="21" fillId="0" borderId="6" xfId="3" applyFont="1" applyBorder="1"/>
    <xf numFmtId="0" fontId="18" fillId="0" borderId="1" xfId="0" applyFont="1"/>
    <xf numFmtId="0" fontId="21" fillId="0" borderId="6" xfId="0" applyFont="1" applyBorder="1" applyAlignment="1">
      <alignment horizontal="left" vertical="center"/>
    </xf>
    <xf numFmtId="165" fontId="18" fillId="3" borderId="6" xfId="0" applyNumberFormat="1" applyFont="1" applyFill="1" applyBorder="1" applyAlignment="1">
      <alignment horizontal="center"/>
    </xf>
    <xf numFmtId="165" fontId="21" fillId="0" borderId="6" xfId="3" applyNumberFormat="1" applyFont="1" applyBorder="1"/>
    <xf numFmtId="0" fontId="22" fillId="5" borderId="6" xfId="1" applyFont="1" applyFill="1" applyBorder="1" applyAlignment="1">
      <alignment horizontal="left" vertical="center"/>
    </xf>
    <xf numFmtId="0" fontId="19" fillId="5" borderId="6" xfId="1" applyFont="1" applyFill="1" applyBorder="1" applyAlignment="1">
      <alignment horizontal="left" vertical="center"/>
    </xf>
    <xf numFmtId="0" fontId="19" fillId="5" borderId="6" xfId="1" applyFont="1" applyFill="1" applyBorder="1" applyAlignment="1">
      <alignment horizontal="center" vertical="center"/>
    </xf>
    <xf numFmtId="0" fontId="20" fillId="5" borderId="6" xfId="1" applyFont="1" applyFill="1" applyBorder="1" applyAlignment="1">
      <alignment horizontal="left" vertical="center"/>
    </xf>
    <xf numFmtId="0" fontId="19" fillId="5" borderId="6" xfId="1" applyFont="1" applyFill="1" applyBorder="1" applyAlignment="1">
      <alignment horizontal="left" vertical="center" wrapText="1"/>
    </xf>
    <xf numFmtId="0" fontId="18" fillId="0" borderId="1" xfId="0" applyFont="1" applyBorder="1"/>
    <xf numFmtId="0" fontId="19" fillId="5" borderId="7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44" fontId="8" fillId="5" borderId="6" xfId="2" applyNumberFormat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9" fontId="2" fillId="4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9" fontId="2" fillId="3" borderId="6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3" fillId="4" borderId="2" xfId="3" applyNumberFormat="1" applyFont="1" applyFill="1" applyBorder="1" applyAlignment="1">
      <alignment horizontal="center" vertical="center"/>
    </xf>
    <xf numFmtId="9" fontId="3" fillId="4" borderId="4" xfId="3" applyNumberFormat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 wrapText="1"/>
    </xf>
    <xf numFmtId="0" fontId="6" fillId="5" borderId="15" xfId="1" applyFont="1" applyFill="1" applyBorder="1" applyAlignment="1">
      <alignment horizontal="center" vertical="center"/>
    </xf>
    <xf numFmtId="0" fontId="6" fillId="5" borderId="17" xfId="1" applyFont="1" applyFill="1" applyBorder="1" applyAlignment="1">
      <alignment horizontal="center" vertical="center"/>
    </xf>
    <xf numFmtId="0" fontId="6" fillId="5" borderId="18" xfId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/>
    </xf>
    <xf numFmtId="0" fontId="6" fillId="5" borderId="6" xfId="1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9" fontId="3" fillId="6" borderId="2" xfId="3" applyNumberFormat="1" applyFont="1" applyFill="1" applyBorder="1" applyAlignment="1">
      <alignment horizontal="center" vertical="center"/>
    </xf>
    <xf numFmtId="9" fontId="3" fillId="6" borderId="3" xfId="3" applyNumberFormat="1" applyFont="1" applyFill="1" applyBorder="1" applyAlignment="1">
      <alignment horizontal="center" vertical="center"/>
    </xf>
    <xf numFmtId="9" fontId="3" fillId="6" borderId="4" xfId="3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</cellXfs>
  <cellStyles count="5">
    <cellStyle name="Monétaire" xfId="2" builtinId="4"/>
    <cellStyle name="NiveauLigne_1" xfId="1" builtinId="1" iLevel="0"/>
    <cellStyle name="Normal" xfId="0" builtinId="0"/>
    <cellStyle name="Normal 2" xfId="4"/>
    <cellStyle name="Pourcentage" xfId="3" builtinId="5"/>
  </cellStyles>
  <dxfs count="23"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10" lockText="1" noThreeD="1"/>
</file>

<file path=xl/ctrlProps/ctrlProp10.xml><?xml version="1.0" encoding="utf-8"?>
<formControlPr xmlns="http://schemas.microsoft.com/office/spreadsheetml/2009/9/main" objectType="CheckBox" fmlaLink="$I$10" lockText="1" noThreeD="1"/>
</file>

<file path=xl/ctrlProps/ctrlProp11.xml><?xml version="1.0" encoding="utf-8"?>
<formControlPr xmlns="http://schemas.microsoft.com/office/spreadsheetml/2009/9/main" objectType="CheckBox" fmlaLink="$I$9" lockText="1" noThreeD="1"/>
</file>

<file path=xl/ctrlProps/ctrlProp12.xml><?xml version="1.0" encoding="utf-8"?>
<formControlPr xmlns="http://schemas.microsoft.com/office/spreadsheetml/2009/9/main" objectType="CheckBox" fmlaLink="$I$10" lockText="1" noThreeD="1"/>
</file>

<file path=xl/ctrlProps/ctrlProp13.xml><?xml version="1.0" encoding="utf-8"?>
<formControlPr xmlns="http://schemas.microsoft.com/office/spreadsheetml/2009/9/main" objectType="CheckBox" fmlaLink="$I$10" lockText="1" noThreeD="1"/>
</file>

<file path=xl/ctrlProps/ctrlProp14.xml><?xml version="1.0" encoding="utf-8"?>
<formControlPr xmlns="http://schemas.microsoft.com/office/spreadsheetml/2009/9/main" objectType="CheckBox" fmlaLink="$I$11" lockText="1" noThreeD="1"/>
</file>

<file path=xl/ctrlProps/ctrlProp15.xml><?xml version="1.0" encoding="utf-8"?>
<formControlPr xmlns="http://schemas.microsoft.com/office/spreadsheetml/2009/9/main" objectType="CheckBox" fmlaLink="$I$10" lockText="1" noThreeD="1"/>
</file>

<file path=xl/ctrlProps/ctrlProp16.xml><?xml version="1.0" encoding="utf-8"?>
<formControlPr xmlns="http://schemas.microsoft.com/office/spreadsheetml/2009/9/main" objectType="CheckBox" fmlaLink="$I$11" lockText="1" noThreeD="1"/>
</file>

<file path=xl/ctrlProps/ctrlProp17.xml><?xml version="1.0" encoding="utf-8"?>
<formControlPr xmlns="http://schemas.microsoft.com/office/spreadsheetml/2009/9/main" objectType="CheckBox" fmlaLink="$I$10" lockText="1" noThreeD="1"/>
</file>

<file path=xl/ctrlProps/ctrlProp18.xml><?xml version="1.0" encoding="utf-8"?>
<formControlPr xmlns="http://schemas.microsoft.com/office/spreadsheetml/2009/9/main" objectType="CheckBox" fmlaLink="$I$11" lockText="1" noThreeD="1"/>
</file>

<file path=xl/ctrlProps/ctrlProp19.xml><?xml version="1.0" encoding="utf-8"?>
<formControlPr xmlns="http://schemas.microsoft.com/office/spreadsheetml/2009/9/main" objectType="CheckBox" fmlaLink="$I$10" lockText="1" noThreeD="1"/>
</file>

<file path=xl/ctrlProps/ctrlProp2.xml><?xml version="1.0" encoding="utf-8"?>
<formControlPr xmlns="http://schemas.microsoft.com/office/spreadsheetml/2009/9/main" objectType="CheckBox" fmlaLink="$I$11" lockText="1" noThreeD="1"/>
</file>

<file path=xl/ctrlProps/ctrlProp20.xml><?xml version="1.0" encoding="utf-8"?>
<formControlPr xmlns="http://schemas.microsoft.com/office/spreadsheetml/2009/9/main" objectType="CheckBox" fmlaLink="$I$11" lockText="1" noThreeD="1"/>
</file>

<file path=xl/ctrlProps/ctrlProp21.xml><?xml version="1.0" encoding="utf-8"?>
<formControlPr xmlns="http://schemas.microsoft.com/office/spreadsheetml/2009/9/main" objectType="CheckBox" fmlaLink="$I$10" lockText="1" noThreeD="1"/>
</file>

<file path=xl/ctrlProps/ctrlProp22.xml><?xml version="1.0" encoding="utf-8"?>
<formControlPr xmlns="http://schemas.microsoft.com/office/spreadsheetml/2009/9/main" objectType="CheckBox" fmlaLink="$I$11" lockText="1" noThreeD="1"/>
</file>

<file path=xl/ctrlProps/ctrlProp3.xml><?xml version="1.0" encoding="utf-8"?>
<formControlPr xmlns="http://schemas.microsoft.com/office/spreadsheetml/2009/9/main" objectType="CheckBox" fmlaLink="$I$10" lockText="1" noThreeD="1"/>
</file>

<file path=xl/ctrlProps/ctrlProp4.xml><?xml version="1.0" encoding="utf-8"?>
<formControlPr xmlns="http://schemas.microsoft.com/office/spreadsheetml/2009/9/main" objectType="CheckBox" fmlaLink="$I$11" lockText="1" noThreeD="1"/>
</file>

<file path=xl/ctrlProps/ctrlProp5.xml><?xml version="1.0" encoding="utf-8"?>
<formControlPr xmlns="http://schemas.microsoft.com/office/spreadsheetml/2009/9/main" objectType="CheckBox" fmlaLink="$I$10" lockText="1" noThreeD="1"/>
</file>

<file path=xl/ctrlProps/ctrlProp6.xml><?xml version="1.0" encoding="utf-8"?>
<formControlPr xmlns="http://schemas.microsoft.com/office/spreadsheetml/2009/9/main" objectType="CheckBox" fmlaLink="$I$11" lockText="1" noThreeD="1"/>
</file>

<file path=xl/ctrlProps/ctrlProp7.xml><?xml version="1.0" encoding="utf-8"?>
<formControlPr xmlns="http://schemas.microsoft.com/office/spreadsheetml/2009/9/main" objectType="CheckBox" fmlaLink="$I$9" lockText="1" noThreeD="1"/>
</file>

<file path=xl/ctrlProps/ctrlProp8.xml><?xml version="1.0" encoding="utf-8"?>
<formControlPr xmlns="http://schemas.microsoft.com/office/spreadsheetml/2009/9/main" objectType="CheckBox" fmlaLink="$I$10" lockText="1" noThreeD="1"/>
</file>

<file path=xl/ctrlProps/ctrlProp9.xml><?xml version="1.0" encoding="utf-8"?>
<formControlPr xmlns="http://schemas.microsoft.com/office/spreadsheetml/2009/9/main" objectType="CheckBox" fmlaLink="$I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619125</xdr:colOff>
          <xdr:row>9</xdr:row>
          <xdr:rowOff>409575</xdr:rowOff>
        </xdr:from>
        <xdr:to>
          <xdr:col>6</xdr:col>
          <xdr:colOff>990600</xdr:colOff>
          <xdr:row>9</xdr:row>
          <xdr:rowOff>590550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657225</xdr:colOff>
          <xdr:row>10</xdr:row>
          <xdr:rowOff>276225</xdr:rowOff>
        </xdr:from>
        <xdr:to>
          <xdr:col>6</xdr:col>
          <xdr:colOff>1066800</xdr:colOff>
          <xdr:row>10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9</xdr:row>
          <xdr:rowOff>419100</xdr:rowOff>
        </xdr:from>
        <xdr:to>
          <xdr:col>6</xdr:col>
          <xdr:colOff>942975</xdr:colOff>
          <xdr:row>9</xdr:row>
          <xdr:rowOff>647700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10</xdr:row>
          <xdr:rowOff>323850</xdr:rowOff>
        </xdr:from>
        <xdr:to>
          <xdr:col>6</xdr:col>
          <xdr:colOff>904875</xdr:colOff>
          <xdr:row>10</xdr:row>
          <xdr:rowOff>514350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9</xdr:row>
          <xdr:rowOff>409575</xdr:rowOff>
        </xdr:from>
        <xdr:to>
          <xdr:col>6</xdr:col>
          <xdr:colOff>971550</xdr:colOff>
          <xdr:row>9</xdr:row>
          <xdr:rowOff>581025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10</xdr:row>
          <xdr:rowOff>228600</xdr:rowOff>
        </xdr:from>
        <xdr:to>
          <xdr:col>6</xdr:col>
          <xdr:colOff>847725</xdr:colOff>
          <xdr:row>10</xdr:row>
          <xdr:rowOff>542925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9</xdr:row>
          <xdr:rowOff>419100</xdr:rowOff>
        </xdr:from>
        <xdr:to>
          <xdr:col>6</xdr:col>
          <xdr:colOff>895350</xdr:colOff>
          <xdr:row>9</xdr:row>
          <xdr:rowOff>609600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10</xdr:row>
          <xdr:rowOff>295275</xdr:rowOff>
        </xdr:from>
        <xdr:to>
          <xdr:col>6</xdr:col>
          <xdr:colOff>904875</xdr:colOff>
          <xdr:row>10</xdr:row>
          <xdr:rowOff>504825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9</xdr:row>
          <xdr:rowOff>419100</xdr:rowOff>
        </xdr:from>
        <xdr:to>
          <xdr:col>6</xdr:col>
          <xdr:colOff>809625</xdr:colOff>
          <xdr:row>9</xdr:row>
          <xdr:rowOff>638175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10</xdr:row>
          <xdr:rowOff>257175</xdr:rowOff>
        </xdr:from>
        <xdr:to>
          <xdr:col>6</xdr:col>
          <xdr:colOff>838200</xdr:colOff>
          <xdr:row>10</xdr:row>
          <xdr:rowOff>542925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8</xdr:row>
          <xdr:rowOff>180975</xdr:rowOff>
        </xdr:from>
        <xdr:to>
          <xdr:col>6</xdr:col>
          <xdr:colOff>866775</xdr:colOff>
          <xdr:row>8</xdr:row>
          <xdr:rowOff>352425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9</xdr:row>
          <xdr:rowOff>361950</xdr:rowOff>
        </xdr:from>
        <xdr:to>
          <xdr:col>6</xdr:col>
          <xdr:colOff>866775</xdr:colOff>
          <xdr:row>9</xdr:row>
          <xdr:rowOff>638175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8</xdr:row>
          <xdr:rowOff>161925</xdr:rowOff>
        </xdr:from>
        <xdr:to>
          <xdr:col>6</xdr:col>
          <xdr:colOff>933450</xdr:colOff>
          <xdr:row>8</xdr:row>
          <xdr:rowOff>381000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504825</xdr:colOff>
          <xdr:row>9</xdr:row>
          <xdr:rowOff>371475</xdr:rowOff>
        </xdr:from>
        <xdr:to>
          <xdr:col>6</xdr:col>
          <xdr:colOff>981075</xdr:colOff>
          <xdr:row>9</xdr:row>
          <xdr:rowOff>571500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8</xdr:row>
          <xdr:rowOff>180975</xdr:rowOff>
        </xdr:from>
        <xdr:to>
          <xdr:col>6</xdr:col>
          <xdr:colOff>1028700</xdr:colOff>
          <xdr:row>8</xdr:row>
          <xdr:rowOff>400050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9</xdr:row>
          <xdr:rowOff>390525</xdr:rowOff>
        </xdr:from>
        <xdr:to>
          <xdr:col>6</xdr:col>
          <xdr:colOff>914400</xdr:colOff>
          <xdr:row>9</xdr:row>
          <xdr:rowOff>628650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9</xdr:row>
          <xdr:rowOff>390525</xdr:rowOff>
        </xdr:from>
        <xdr:to>
          <xdr:col>6</xdr:col>
          <xdr:colOff>971550</xdr:colOff>
          <xdr:row>9</xdr:row>
          <xdr:rowOff>619125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10</xdr:row>
          <xdr:rowOff>285750</xdr:rowOff>
        </xdr:from>
        <xdr:to>
          <xdr:col>6</xdr:col>
          <xdr:colOff>1133475</xdr:colOff>
          <xdr:row>10</xdr:row>
          <xdr:rowOff>495300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9</xdr:row>
          <xdr:rowOff>438150</xdr:rowOff>
        </xdr:from>
        <xdr:to>
          <xdr:col>6</xdr:col>
          <xdr:colOff>1114425</xdr:colOff>
          <xdr:row>9</xdr:row>
          <xdr:rowOff>619125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600075</xdr:colOff>
          <xdr:row>10</xdr:row>
          <xdr:rowOff>276225</xdr:rowOff>
        </xdr:from>
        <xdr:to>
          <xdr:col>6</xdr:col>
          <xdr:colOff>1038225</xdr:colOff>
          <xdr:row>10</xdr:row>
          <xdr:rowOff>514350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9</xdr:row>
          <xdr:rowOff>400050</xdr:rowOff>
        </xdr:from>
        <xdr:to>
          <xdr:col>6</xdr:col>
          <xdr:colOff>952500</xdr:colOff>
          <xdr:row>9</xdr:row>
          <xdr:rowOff>600075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10</xdr:row>
          <xdr:rowOff>285750</xdr:rowOff>
        </xdr:from>
        <xdr:to>
          <xdr:col>6</xdr:col>
          <xdr:colOff>895350</xdr:colOff>
          <xdr:row>10</xdr:row>
          <xdr:rowOff>514350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4" Type="http://schemas.openxmlformats.org/officeDocument/2006/relationships/ctrlProp" Target="../ctrlProps/ctrlProp2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4" Type="http://schemas.openxmlformats.org/officeDocument/2006/relationships/ctrlProp" Target="../ctrlProps/ctrlProp2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ctrlProp" Target="../ctrlProps/ctrlProp1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ctrlProp" Target="../ctrlProps/ctrlProp1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6"/>
  <sheetViews>
    <sheetView tabSelected="1" zoomScaleNormal="100" workbookViewId="0">
      <selection activeCell="K11" sqref="K11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22.85546875" style="3" customWidth="1"/>
    <col min="7" max="8" width="22.8554687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3.25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98.25" customHeight="1" thickBot="1" x14ac:dyDescent="0.3">
      <c r="A6" s="1" t="s">
        <v>446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429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428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57">
        <v>0.23</v>
      </c>
      <c r="D15" s="57"/>
      <c r="E15" s="55"/>
      <c r="F15" s="55"/>
    </row>
    <row r="16" spans="1:9" ht="37.5" customHeight="1" x14ac:dyDescent="0.25">
      <c r="A16" s="56" t="s">
        <v>12</v>
      </c>
      <c r="B16" s="56"/>
      <c r="C16" s="57">
        <v>0.35</v>
      </c>
      <c r="D16" s="57"/>
      <c r="E16" s="58"/>
      <c r="F16" s="58"/>
    </row>
    <row r="18" spans="1:8" ht="41.25" customHeight="1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8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8" ht="15.75" x14ac:dyDescent="0.25">
      <c r="A20" s="71" t="s">
        <v>466</v>
      </c>
      <c r="B20" s="71"/>
      <c r="C20" s="71"/>
      <c r="D20" s="71"/>
      <c r="E20" s="71"/>
      <c r="F20" s="71"/>
      <c r="G20" s="71"/>
      <c r="H20" s="71"/>
    </row>
    <row r="21" spans="1:8" x14ac:dyDescent="0.25">
      <c r="A21" s="27" t="s">
        <v>21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8" x14ac:dyDescent="0.25">
      <c r="A22" s="22" t="s">
        <v>24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8" x14ac:dyDescent="0.25">
      <c r="A23" s="22" t="s">
        <v>25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8" ht="25.5" x14ac:dyDescent="0.25">
      <c r="A24" s="22" t="s">
        <v>27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8" x14ac:dyDescent="0.25">
      <c r="A25" s="22" t="s">
        <v>29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8" x14ac:dyDescent="0.25">
      <c r="A26" s="22" t="s">
        <v>30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8" x14ac:dyDescent="0.25">
      <c r="A27" s="22" t="s">
        <v>31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8" x14ac:dyDescent="0.25">
      <c r="A28" s="22" t="s">
        <v>33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</row>
    <row r="29" spans="1:8" ht="15.75" x14ac:dyDescent="0.25">
      <c r="A29" s="71" t="s">
        <v>467</v>
      </c>
      <c r="B29" s="71"/>
      <c r="C29" s="71"/>
      <c r="D29" s="71"/>
      <c r="E29" s="71"/>
      <c r="F29" s="71"/>
      <c r="G29" s="71"/>
      <c r="H29" s="71"/>
    </row>
    <row r="30" spans="1:8" x14ac:dyDescent="0.25">
      <c r="A30" s="22" t="s">
        <v>34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37" si="2">E30*(1-$B$11)</f>
        <v>79.8</v>
      </c>
      <c r="G30" s="16">
        <v>100.4325</v>
      </c>
      <c r="H30" s="16">
        <f t="shared" ref="H30:H37" si="3">G30*(1-$B$11)</f>
        <v>100.4325</v>
      </c>
    </row>
    <row r="31" spans="1:8" x14ac:dyDescent="0.25">
      <c r="A31" s="22" t="s">
        <v>35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8" x14ac:dyDescent="0.25">
      <c r="A32" s="22" t="s">
        <v>36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2" t="s">
        <v>37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2" t="s">
        <v>38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2" t="s">
        <v>39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2" t="s">
        <v>41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2" t="s">
        <v>42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71" t="s">
        <v>468</v>
      </c>
      <c r="B38" s="71"/>
      <c r="C38" s="71"/>
      <c r="D38" s="71"/>
      <c r="E38" s="71"/>
      <c r="F38" s="71"/>
      <c r="G38" s="71"/>
      <c r="H38" s="71"/>
    </row>
    <row r="39" spans="1:8" x14ac:dyDescent="0.25">
      <c r="A39" s="27" t="s">
        <v>43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ref="F39:F46" si="4">E39*(1-$B$11)</f>
        <v>68.400000000000006</v>
      </c>
      <c r="G39" s="16">
        <v>86.085000000000008</v>
      </c>
      <c r="H39" s="16">
        <f t="shared" ref="H39:H46" si="5">G39*(1-$B$11)</f>
        <v>86.085000000000008</v>
      </c>
    </row>
    <row r="40" spans="1:8" x14ac:dyDescent="0.25">
      <c r="A40" s="27" t="s">
        <v>44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4"/>
        <v>76.38</v>
      </c>
      <c r="G40" s="16">
        <v>96.12</v>
      </c>
      <c r="H40" s="16">
        <f t="shared" si="5"/>
        <v>96.12</v>
      </c>
    </row>
    <row r="41" spans="1:8" x14ac:dyDescent="0.25">
      <c r="A41" s="27" t="s">
        <v>45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4"/>
        <v>85.484999999999999</v>
      </c>
      <c r="G41" s="16">
        <v>107.58</v>
      </c>
      <c r="H41" s="16">
        <f t="shared" si="5"/>
        <v>107.58</v>
      </c>
    </row>
    <row r="42" spans="1:8" ht="25.5" x14ac:dyDescent="0.25">
      <c r="A42" s="27" t="s">
        <v>46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4"/>
        <v>3.66</v>
      </c>
      <c r="G42" s="16">
        <v>3.66</v>
      </c>
      <c r="H42" s="16">
        <f t="shared" si="5"/>
        <v>3.66</v>
      </c>
    </row>
    <row r="43" spans="1:8" x14ac:dyDescent="0.25">
      <c r="A43" s="27" t="s">
        <v>47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4"/>
        <v>11.355</v>
      </c>
      <c r="G43" s="16">
        <v>14.625</v>
      </c>
      <c r="H43" s="16">
        <f t="shared" si="5"/>
        <v>14.625</v>
      </c>
    </row>
    <row r="44" spans="1:8" x14ac:dyDescent="0.25">
      <c r="A44" s="27" t="s">
        <v>49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4"/>
        <v>8.9250000000000007</v>
      </c>
      <c r="G44" s="16">
        <v>11.295</v>
      </c>
      <c r="H44" s="16">
        <f t="shared" si="5"/>
        <v>11.295</v>
      </c>
    </row>
    <row r="45" spans="1:8" x14ac:dyDescent="0.25">
      <c r="A45" s="27" t="s">
        <v>50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4"/>
        <v>6.48</v>
      </c>
      <c r="G45" s="16">
        <v>8.2050000000000001</v>
      </c>
      <c r="H45" s="16">
        <f t="shared" si="5"/>
        <v>8.2050000000000001</v>
      </c>
    </row>
    <row r="46" spans="1:8" x14ac:dyDescent="0.25">
      <c r="A46" s="27" t="s">
        <v>51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4"/>
        <v>4.0649999999999995</v>
      </c>
      <c r="G46" s="16">
        <v>5.13</v>
      </c>
      <c r="H46" s="16">
        <f t="shared" si="5"/>
        <v>5.13</v>
      </c>
    </row>
    <row r="47" spans="1:8" ht="15.75" x14ac:dyDescent="0.25">
      <c r="A47" s="71" t="s">
        <v>469</v>
      </c>
      <c r="B47" s="71"/>
      <c r="C47" s="71"/>
      <c r="D47" s="71"/>
      <c r="E47" s="71"/>
      <c r="F47" s="71"/>
      <c r="G47" s="71"/>
      <c r="H47" s="71"/>
    </row>
    <row r="48" spans="1:8" x14ac:dyDescent="0.25">
      <c r="A48" s="27" t="s">
        <v>52</v>
      </c>
      <c r="B48" s="13" t="s">
        <v>421</v>
      </c>
      <c r="C48" s="14" t="s">
        <v>22</v>
      </c>
      <c r="D48" s="15" t="s">
        <v>23</v>
      </c>
      <c r="E48" s="16">
        <v>79.8</v>
      </c>
      <c r="F48" s="16">
        <f t="shared" ref="F48:F55" si="6">E48*(1-$B$11)</f>
        <v>79.8</v>
      </c>
      <c r="G48" s="16">
        <v>100.4325</v>
      </c>
      <c r="H48" s="16">
        <f t="shared" ref="H48:H55" si="7">G48*(1-$B$11)</f>
        <v>100.4325</v>
      </c>
    </row>
    <row r="49" spans="1:8" x14ac:dyDescent="0.25">
      <c r="A49" s="27" t="s">
        <v>53</v>
      </c>
      <c r="B49" s="13" t="s">
        <v>422</v>
      </c>
      <c r="C49" s="14" t="s">
        <v>22</v>
      </c>
      <c r="D49" s="15" t="s">
        <v>23</v>
      </c>
      <c r="E49" s="16">
        <v>89.11</v>
      </c>
      <c r="F49" s="16">
        <f t="shared" si="6"/>
        <v>89.11</v>
      </c>
      <c r="G49" s="16">
        <v>112.14</v>
      </c>
      <c r="H49" s="16">
        <f t="shared" si="7"/>
        <v>112.14</v>
      </c>
    </row>
    <row r="50" spans="1:8" x14ac:dyDescent="0.25">
      <c r="A50" s="27" t="s">
        <v>54</v>
      </c>
      <c r="B50" s="13" t="s">
        <v>423</v>
      </c>
      <c r="C50" s="14" t="s">
        <v>22</v>
      </c>
      <c r="D50" s="15" t="s">
        <v>23</v>
      </c>
      <c r="E50" s="16">
        <v>99.732500000000002</v>
      </c>
      <c r="F50" s="16">
        <f t="shared" si="6"/>
        <v>99.732500000000002</v>
      </c>
      <c r="G50" s="16">
        <v>125.50999999999999</v>
      </c>
      <c r="H50" s="16">
        <f t="shared" si="7"/>
        <v>125.50999999999999</v>
      </c>
    </row>
    <row r="51" spans="1:8" ht="25.5" x14ac:dyDescent="0.25">
      <c r="A51" s="27" t="s">
        <v>55</v>
      </c>
      <c r="B51" s="13" t="s">
        <v>407</v>
      </c>
      <c r="C51" s="14" t="s">
        <v>22</v>
      </c>
      <c r="D51" s="15" t="s">
        <v>26</v>
      </c>
      <c r="E51" s="16">
        <v>4.2699999999999996</v>
      </c>
      <c r="F51" s="16">
        <f t="shared" si="6"/>
        <v>4.2699999999999996</v>
      </c>
      <c r="G51" s="16">
        <v>4.2699999999999996</v>
      </c>
      <c r="H51" s="16">
        <f t="shared" si="7"/>
        <v>4.2699999999999996</v>
      </c>
    </row>
    <row r="52" spans="1:8" x14ac:dyDescent="0.25">
      <c r="A52" s="27" t="s">
        <v>56</v>
      </c>
      <c r="B52" s="13" t="s">
        <v>424</v>
      </c>
      <c r="C52" s="14" t="s">
        <v>22</v>
      </c>
      <c r="D52" s="15" t="s">
        <v>28</v>
      </c>
      <c r="E52" s="16">
        <v>13.2475</v>
      </c>
      <c r="F52" s="16">
        <f t="shared" si="6"/>
        <v>13.2475</v>
      </c>
      <c r="G52" s="16">
        <v>17.0625</v>
      </c>
      <c r="H52" s="16">
        <f t="shared" si="7"/>
        <v>17.0625</v>
      </c>
    </row>
    <row r="53" spans="1:8" x14ac:dyDescent="0.25">
      <c r="A53" s="27" t="s">
        <v>57</v>
      </c>
      <c r="B53" s="13" t="s">
        <v>425</v>
      </c>
      <c r="C53" s="14" t="s">
        <v>22</v>
      </c>
      <c r="D53" s="15" t="s">
        <v>28</v>
      </c>
      <c r="E53" s="16">
        <v>10.4125</v>
      </c>
      <c r="F53" s="16">
        <f t="shared" si="6"/>
        <v>10.4125</v>
      </c>
      <c r="G53" s="16">
        <v>13.1775</v>
      </c>
      <c r="H53" s="16">
        <f t="shared" si="7"/>
        <v>13.1775</v>
      </c>
    </row>
    <row r="54" spans="1:8" x14ac:dyDescent="0.25">
      <c r="A54" s="27" t="s">
        <v>58</v>
      </c>
      <c r="B54" s="13" t="s">
        <v>426</v>
      </c>
      <c r="C54" s="14" t="s">
        <v>22</v>
      </c>
      <c r="D54" s="15" t="s">
        <v>28</v>
      </c>
      <c r="E54" s="16">
        <v>7.5600000000000005</v>
      </c>
      <c r="F54" s="16">
        <f t="shared" si="6"/>
        <v>7.5600000000000005</v>
      </c>
      <c r="G54" s="16">
        <v>9.5724999999999998</v>
      </c>
      <c r="H54" s="16">
        <f t="shared" si="7"/>
        <v>9.5724999999999998</v>
      </c>
    </row>
    <row r="55" spans="1:8" x14ac:dyDescent="0.25">
      <c r="A55" s="27" t="s">
        <v>59</v>
      </c>
      <c r="B55" s="13" t="s">
        <v>427</v>
      </c>
      <c r="C55" s="14" t="s">
        <v>22</v>
      </c>
      <c r="D55" s="15" t="s">
        <v>28</v>
      </c>
      <c r="E55" s="16">
        <v>4.7424999999999997</v>
      </c>
      <c r="F55" s="16">
        <f t="shared" si="6"/>
        <v>4.7424999999999997</v>
      </c>
      <c r="G55" s="16">
        <v>5.9849999999999994</v>
      </c>
      <c r="H55" s="16">
        <f t="shared" si="7"/>
        <v>5.9849999999999994</v>
      </c>
    </row>
    <row r="56" spans="1:8" ht="39.75" customHeight="1" x14ac:dyDescent="0.25"/>
    <row r="57" spans="1:8" ht="48.75" customHeight="1" x14ac:dyDescent="0.25">
      <c r="A57" s="66" t="s">
        <v>48</v>
      </c>
      <c r="B57" s="66"/>
      <c r="C57" s="66"/>
      <c r="D57" s="66"/>
      <c r="E57" s="72" t="s">
        <v>618</v>
      </c>
      <c r="F57" s="66"/>
      <c r="G57" s="72" t="s">
        <v>619</v>
      </c>
      <c r="H57" s="66"/>
    </row>
    <row r="58" spans="1:8" ht="37.9" customHeight="1" x14ac:dyDescent="0.25">
      <c r="A58" s="44" t="s">
        <v>14</v>
      </c>
      <c r="B58" s="44" t="s">
        <v>15</v>
      </c>
      <c r="C58" s="44" t="s">
        <v>16</v>
      </c>
      <c r="D58" s="44" t="s">
        <v>17</v>
      </c>
      <c r="E58" s="45" t="s">
        <v>18</v>
      </c>
      <c r="F58" s="45" t="s">
        <v>19</v>
      </c>
      <c r="G58" s="45" t="s">
        <v>18</v>
      </c>
      <c r="H58" s="45" t="s">
        <v>19</v>
      </c>
    </row>
    <row r="59" spans="1:8" ht="15.75" x14ac:dyDescent="0.25">
      <c r="A59" s="71" t="s">
        <v>466</v>
      </c>
      <c r="B59" s="71"/>
      <c r="C59" s="71"/>
      <c r="D59" s="71"/>
      <c r="E59" s="71"/>
      <c r="F59" s="71"/>
      <c r="G59" s="71"/>
      <c r="H59" s="71"/>
    </row>
    <row r="60" spans="1:8" x14ac:dyDescent="0.25">
      <c r="A60" s="27" t="s">
        <v>60</v>
      </c>
      <c r="B60" s="13" t="s">
        <v>430</v>
      </c>
      <c r="C60" s="14" t="s">
        <v>22</v>
      </c>
      <c r="D60" s="17" t="s">
        <v>23</v>
      </c>
      <c r="E60" s="16">
        <v>12.11</v>
      </c>
      <c r="F60" s="16">
        <f t="shared" ref="F60:F75" si="8">E60*(1-$D$10)</f>
        <v>12.11</v>
      </c>
      <c r="G60" s="16">
        <v>15.75</v>
      </c>
      <c r="H60" s="16">
        <f t="shared" ref="H60:H75" si="9">G60*(1-$D$10)</f>
        <v>15.75</v>
      </c>
    </row>
    <row r="61" spans="1:8" x14ac:dyDescent="0.25">
      <c r="A61" s="27" t="s">
        <v>61</v>
      </c>
      <c r="B61" s="13" t="s">
        <v>431</v>
      </c>
      <c r="C61" s="14" t="s">
        <v>22</v>
      </c>
      <c r="D61" s="17" t="s">
        <v>23</v>
      </c>
      <c r="E61" s="16">
        <v>11.34</v>
      </c>
      <c r="F61" s="16">
        <f t="shared" si="8"/>
        <v>11.34</v>
      </c>
      <c r="G61" s="16">
        <v>15.75</v>
      </c>
      <c r="H61" s="16">
        <f t="shared" si="9"/>
        <v>15.75</v>
      </c>
    </row>
    <row r="62" spans="1:8" x14ac:dyDescent="0.25">
      <c r="A62" s="27" t="s">
        <v>62</v>
      </c>
      <c r="B62" s="13" t="s">
        <v>423</v>
      </c>
      <c r="C62" s="14" t="s">
        <v>22</v>
      </c>
      <c r="D62" s="15" t="s">
        <v>23</v>
      </c>
      <c r="E62" s="16">
        <v>13.55</v>
      </c>
      <c r="F62" s="16">
        <f t="shared" si="8"/>
        <v>13.55</v>
      </c>
      <c r="G62" s="16">
        <v>16.8</v>
      </c>
      <c r="H62" s="16">
        <f t="shared" si="9"/>
        <v>16.8</v>
      </c>
    </row>
    <row r="63" spans="1:8" ht="25.5" x14ac:dyDescent="0.25">
      <c r="A63" s="27" t="s">
        <v>63</v>
      </c>
      <c r="B63" s="13" t="s">
        <v>407</v>
      </c>
      <c r="C63" s="14" t="s">
        <v>22</v>
      </c>
      <c r="D63" s="15" t="s">
        <v>26</v>
      </c>
      <c r="E63" s="16">
        <v>0.93</v>
      </c>
      <c r="F63" s="16">
        <f t="shared" si="8"/>
        <v>0.93</v>
      </c>
      <c r="G63" s="16">
        <v>1.1000000000000001</v>
      </c>
      <c r="H63" s="16">
        <f t="shared" si="9"/>
        <v>1.1000000000000001</v>
      </c>
    </row>
    <row r="64" spans="1:8" x14ac:dyDescent="0.25">
      <c r="A64" s="27" t="s">
        <v>64</v>
      </c>
      <c r="B64" s="13" t="s">
        <v>432</v>
      </c>
      <c r="C64" s="14" t="s">
        <v>22</v>
      </c>
      <c r="D64" s="17" t="s">
        <v>28</v>
      </c>
      <c r="E64" s="16">
        <v>8.5399999999999991</v>
      </c>
      <c r="F64" s="16">
        <f t="shared" si="8"/>
        <v>8.5399999999999991</v>
      </c>
      <c r="G64" s="16">
        <v>8.5399999999999991</v>
      </c>
      <c r="H64" s="16">
        <f t="shared" si="9"/>
        <v>8.5399999999999991</v>
      </c>
    </row>
    <row r="65" spans="1:8" x14ac:dyDescent="0.25">
      <c r="A65" s="27" t="s">
        <v>65</v>
      </c>
      <c r="B65" s="13" t="s">
        <v>433</v>
      </c>
      <c r="C65" s="14" t="s">
        <v>22</v>
      </c>
      <c r="D65" s="17" t="s">
        <v>28</v>
      </c>
      <c r="E65" s="16">
        <v>7.68</v>
      </c>
      <c r="F65" s="16">
        <f t="shared" si="8"/>
        <v>7.68</v>
      </c>
      <c r="G65" s="16">
        <v>7.68</v>
      </c>
      <c r="H65" s="16">
        <f t="shared" si="9"/>
        <v>7.68</v>
      </c>
    </row>
    <row r="66" spans="1:8" x14ac:dyDescent="0.25">
      <c r="A66" s="27" t="s">
        <v>66</v>
      </c>
      <c r="B66" s="13" t="s">
        <v>434</v>
      </c>
      <c r="C66" s="14" t="s">
        <v>22</v>
      </c>
      <c r="D66" s="17" t="s">
        <v>28</v>
      </c>
      <c r="E66" s="16">
        <v>7.03</v>
      </c>
      <c r="F66" s="16">
        <f t="shared" si="8"/>
        <v>7.03</v>
      </c>
      <c r="G66" s="16">
        <v>7.03</v>
      </c>
      <c r="H66" s="16">
        <f t="shared" si="9"/>
        <v>7.03</v>
      </c>
    </row>
    <row r="67" spans="1:8" x14ac:dyDescent="0.25">
      <c r="A67" s="27" t="s">
        <v>67</v>
      </c>
      <c r="B67" s="13" t="s">
        <v>435</v>
      </c>
      <c r="C67" s="14" t="s">
        <v>22</v>
      </c>
      <c r="D67" s="17" t="s">
        <v>28</v>
      </c>
      <c r="E67" s="16">
        <v>6.35</v>
      </c>
      <c r="F67" s="16">
        <f t="shared" si="8"/>
        <v>6.35</v>
      </c>
      <c r="G67" s="16">
        <v>6.35</v>
      </c>
      <c r="H67" s="16">
        <f t="shared" si="9"/>
        <v>6.35</v>
      </c>
    </row>
    <row r="68" spans="1:8" x14ac:dyDescent="0.25">
      <c r="A68" s="27" t="s">
        <v>68</v>
      </c>
      <c r="B68" s="13" t="s">
        <v>436</v>
      </c>
      <c r="C68" s="14" t="s">
        <v>22</v>
      </c>
      <c r="D68" s="17" t="s">
        <v>28</v>
      </c>
      <c r="E68" s="16">
        <v>5.22</v>
      </c>
      <c r="F68" s="16">
        <f t="shared" si="8"/>
        <v>5.22</v>
      </c>
      <c r="G68" s="16">
        <v>5.22</v>
      </c>
      <c r="H68" s="16">
        <f t="shared" si="9"/>
        <v>5.22</v>
      </c>
    </row>
    <row r="69" spans="1:8" x14ac:dyDescent="0.25">
      <c r="A69" s="27" t="s">
        <v>69</v>
      </c>
      <c r="B69" s="13" t="s">
        <v>437</v>
      </c>
      <c r="C69" s="14" t="s">
        <v>22</v>
      </c>
      <c r="D69" s="17" t="s">
        <v>28</v>
      </c>
      <c r="E69" s="16">
        <v>4.62</v>
      </c>
      <c r="F69" s="16">
        <f t="shared" si="8"/>
        <v>4.62</v>
      </c>
      <c r="G69" s="16">
        <v>4.62</v>
      </c>
      <c r="H69" s="16">
        <f t="shared" si="9"/>
        <v>4.62</v>
      </c>
    </row>
    <row r="70" spans="1:8" x14ac:dyDescent="0.25">
      <c r="A70" s="27" t="s">
        <v>70</v>
      </c>
      <c r="B70" s="13" t="s">
        <v>438</v>
      </c>
      <c r="C70" s="14" t="s">
        <v>22</v>
      </c>
      <c r="D70" s="17" t="s">
        <v>28</v>
      </c>
      <c r="E70" s="16">
        <v>4.01</v>
      </c>
      <c r="F70" s="16">
        <f t="shared" si="8"/>
        <v>4.01</v>
      </c>
      <c r="G70" s="16">
        <v>4.01</v>
      </c>
      <c r="H70" s="16">
        <f t="shared" si="9"/>
        <v>4.01</v>
      </c>
    </row>
    <row r="71" spans="1:8" x14ac:dyDescent="0.25">
      <c r="A71" s="27" t="s">
        <v>71</v>
      </c>
      <c r="B71" s="13" t="s">
        <v>439</v>
      </c>
      <c r="C71" s="14" t="s">
        <v>22</v>
      </c>
      <c r="D71" s="17" t="s">
        <v>28</v>
      </c>
      <c r="E71" s="16">
        <v>3.41</v>
      </c>
      <c r="F71" s="16">
        <f t="shared" si="8"/>
        <v>3.41</v>
      </c>
      <c r="G71" s="16">
        <v>3.41</v>
      </c>
      <c r="H71" s="16">
        <f t="shared" si="9"/>
        <v>3.41</v>
      </c>
    </row>
    <row r="72" spans="1:8" x14ac:dyDescent="0.25">
      <c r="A72" s="27" t="s">
        <v>72</v>
      </c>
      <c r="B72" s="13" t="s">
        <v>440</v>
      </c>
      <c r="C72" s="14" t="s">
        <v>22</v>
      </c>
      <c r="D72" s="17" t="s">
        <v>28</v>
      </c>
      <c r="E72" s="16">
        <v>2.8</v>
      </c>
      <c r="F72" s="16">
        <f t="shared" si="8"/>
        <v>2.8</v>
      </c>
      <c r="G72" s="16">
        <v>2.8</v>
      </c>
      <c r="H72" s="16">
        <f t="shared" si="9"/>
        <v>2.8</v>
      </c>
    </row>
    <row r="73" spans="1:8" x14ac:dyDescent="0.25">
      <c r="A73" s="27" t="s">
        <v>73</v>
      </c>
      <c r="B73" s="13" t="s">
        <v>441</v>
      </c>
      <c r="C73" s="14" t="s">
        <v>22</v>
      </c>
      <c r="D73" s="17" t="s">
        <v>28</v>
      </c>
      <c r="E73" s="16">
        <v>2.0699999999999998</v>
      </c>
      <c r="F73" s="16">
        <f t="shared" si="8"/>
        <v>2.0699999999999998</v>
      </c>
      <c r="G73" s="16">
        <v>2.0699999999999998</v>
      </c>
      <c r="H73" s="16">
        <f t="shared" si="9"/>
        <v>2.0699999999999998</v>
      </c>
    </row>
    <row r="74" spans="1:8" x14ac:dyDescent="0.25">
      <c r="A74" s="27" t="s">
        <v>74</v>
      </c>
      <c r="B74" s="13" t="s">
        <v>442</v>
      </c>
      <c r="C74" s="14" t="s">
        <v>22</v>
      </c>
      <c r="D74" s="17" t="s">
        <v>28</v>
      </c>
      <c r="E74" s="16">
        <v>1.5</v>
      </c>
      <c r="F74" s="16">
        <f t="shared" si="8"/>
        <v>1.5</v>
      </c>
      <c r="G74" s="16">
        <v>1.5</v>
      </c>
      <c r="H74" s="16">
        <f t="shared" si="9"/>
        <v>1.5</v>
      </c>
    </row>
    <row r="75" spans="1:8" x14ac:dyDescent="0.25">
      <c r="A75" s="27" t="s">
        <v>75</v>
      </c>
      <c r="B75" s="13" t="s">
        <v>443</v>
      </c>
      <c r="C75" s="14" t="s">
        <v>22</v>
      </c>
      <c r="D75" s="17" t="s">
        <v>28</v>
      </c>
      <c r="E75" s="16">
        <v>0.91</v>
      </c>
      <c r="F75" s="16">
        <f t="shared" si="8"/>
        <v>0.91</v>
      </c>
      <c r="G75" s="16">
        <v>0.91</v>
      </c>
      <c r="H75" s="16">
        <f t="shared" si="9"/>
        <v>0.91</v>
      </c>
    </row>
    <row r="76" spans="1:8" ht="15.75" x14ac:dyDescent="0.25">
      <c r="A76" s="71" t="s">
        <v>467</v>
      </c>
      <c r="B76" s="71"/>
      <c r="C76" s="71"/>
      <c r="D76" s="71"/>
      <c r="E76" s="71"/>
      <c r="F76" s="71"/>
      <c r="G76" s="71"/>
      <c r="H76" s="71"/>
    </row>
    <row r="77" spans="1:8" x14ac:dyDescent="0.25">
      <c r="A77" s="27" t="s">
        <v>76</v>
      </c>
      <c r="B77" s="13" t="s">
        <v>430</v>
      </c>
      <c r="C77" s="14" t="s">
        <v>22</v>
      </c>
      <c r="D77" s="17" t="s">
        <v>23</v>
      </c>
      <c r="E77" s="16">
        <v>18.164999999999999</v>
      </c>
      <c r="F77" s="16">
        <f t="shared" ref="F77:F92" si="10">E77*(1-$D$10)</f>
        <v>18.164999999999999</v>
      </c>
      <c r="G77" s="16">
        <v>23.625</v>
      </c>
      <c r="H77" s="16">
        <f t="shared" ref="H77:H92" si="11">G77*(1-$D$10)</f>
        <v>23.625</v>
      </c>
    </row>
    <row r="78" spans="1:8" x14ac:dyDescent="0.25">
      <c r="A78" s="27" t="s">
        <v>77</v>
      </c>
      <c r="B78" s="13" t="s">
        <v>431</v>
      </c>
      <c r="C78" s="14" t="s">
        <v>22</v>
      </c>
      <c r="D78" s="17" t="s">
        <v>23</v>
      </c>
      <c r="E78" s="16">
        <v>17.009999999999998</v>
      </c>
      <c r="F78" s="16">
        <f t="shared" si="10"/>
        <v>17.009999999999998</v>
      </c>
      <c r="G78" s="16">
        <v>23.625</v>
      </c>
      <c r="H78" s="16">
        <f t="shared" si="11"/>
        <v>23.625</v>
      </c>
    </row>
    <row r="79" spans="1:8" x14ac:dyDescent="0.25">
      <c r="A79" s="27" t="s">
        <v>78</v>
      </c>
      <c r="B79" s="13" t="s">
        <v>423</v>
      </c>
      <c r="C79" s="14" t="s">
        <v>22</v>
      </c>
      <c r="D79" s="15" t="s">
        <v>23</v>
      </c>
      <c r="E79" s="16">
        <v>20.325000000000003</v>
      </c>
      <c r="F79" s="16">
        <f t="shared" si="10"/>
        <v>20.325000000000003</v>
      </c>
      <c r="G79" s="16">
        <v>25.200000000000003</v>
      </c>
      <c r="H79" s="16">
        <f t="shared" si="11"/>
        <v>25.200000000000003</v>
      </c>
    </row>
    <row r="80" spans="1:8" ht="25.5" x14ac:dyDescent="0.25">
      <c r="A80" s="27" t="s">
        <v>79</v>
      </c>
      <c r="B80" s="13" t="s">
        <v>407</v>
      </c>
      <c r="C80" s="14" t="s">
        <v>22</v>
      </c>
      <c r="D80" s="15" t="s">
        <v>26</v>
      </c>
      <c r="E80" s="16">
        <v>1.395</v>
      </c>
      <c r="F80" s="16">
        <f t="shared" si="10"/>
        <v>1.395</v>
      </c>
      <c r="G80" s="16">
        <v>1.6500000000000001</v>
      </c>
      <c r="H80" s="16">
        <f t="shared" si="11"/>
        <v>1.6500000000000001</v>
      </c>
    </row>
    <row r="81" spans="1:8" x14ac:dyDescent="0.25">
      <c r="A81" s="27" t="s">
        <v>80</v>
      </c>
      <c r="B81" s="13" t="s">
        <v>432</v>
      </c>
      <c r="C81" s="14" t="s">
        <v>22</v>
      </c>
      <c r="D81" s="17" t="s">
        <v>28</v>
      </c>
      <c r="E81" s="16">
        <v>12.809999999999999</v>
      </c>
      <c r="F81" s="16">
        <f t="shared" si="10"/>
        <v>12.809999999999999</v>
      </c>
      <c r="G81" s="16">
        <v>12.809999999999999</v>
      </c>
      <c r="H81" s="16">
        <f t="shared" si="11"/>
        <v>12.809999999999999</v>
      </c>
    </row>
    <row r="82" spans="1:8" x14ac:dyDescent="0.25">
      <c r="A82" s="27" t="s">
        <v>81</v>
      </c>
      <c r="B82" s="13" t="s">
        <v>433</v>
      </c>
      <c r="C82" s="14" t="s">
        <v>22</v>
      </c>
      <c r="D82" s="17" t="s">
        <v>28</v>
      </c>
      <c r="E82" s="16">
        <v>11.52</v>
      </c>
      <c r="F82" s="16">
        <f t="shared" si="10"/>
        <v>11.52</v>
      </c>
      <c r="G82" s="16">
        <v>11.52</v>
      </c>
      <c r="H82" s="16">
        <f t="shared" si="11"/>
        <v>11.52</v>
      </c>
    </row>
    <row r="83" spans="1:8" x14ac:dyDescent="0.25">
      <c r="A83" s="27" t="s">
        <v>82</v>
      </c>
      <c r="B83" s="13" t="s">
        <v>434</v>
      </c>
      <c r="C83" s="14" t="s">
        <v>22</v>
      </c>
      <c r="D83" s="17" t="s">
        <v>28</v>
      </c>
      <c r="E83" s="16">
        <v>10.545</v>
      </c>
      <c r="F83" s="16">
        <f t="shared" si="10"/>
        <v>10.545</v>
      </c>
      <c r="G83" s="16">
        <v>10.545</v>
      </c>
      <c r="H83" s="16">
        <f t="shared" si="11"/>
        <v>10.545</v>
      </c>
    </row>
    <row r="84" spans="1:8" x14ac:dyDescent="0.25">
      <c r="A84" s="27" t="s">
        <v>83</v>
      </c>
      <c r="B84" s="13" t="s">
        <v>435</v>
      </c>
      <c r="C84" s="14" t="s">
        <v>22</v>
      </c>
      <c r="D84" s="17" t="s">
        <v>28</v>
      </c>
      <c r="E84" s="16">
        <v>9.5249999999999986</v>
      </c>
      <c r="F84" s="16">
        <f t="shared" si="10"/>
        <v>9.5249999999999986</v>
      </c>
      <c r="G84" s="16">
        <v>9.5249999999999986</v>
      </c>
      <c r="H84" s="16">
        <f t="shared" si="11"/>
        <v>9.5249999999999986</v>
      </c>
    </row>
    <row r="85" spans="1:8" x14ac:dyDescent="0.25">
      <c r="A85" s="27" t="s">
        <v>84</v>
      </c>
      <c r="B85" s="13" t="s">
        <v>436</v>
      </c>
      <c r="C85" s="14" t="s">
        <v>22</v>
      </c>
      <c r="D85" s="17" t="s">
        <v>28</v>
      </c>
      <c r="E85" s="16">
        <v>7.83</v>
      </c>
      <c r="F85" s="16">
        <f t="shared" si="10"/>
        <v>7.83</v>
      </c>
      <c r="G85" s="16">
        <v>7.83</v>
      </c>
      <c r="H85" s="16">
        <f t="shared" si="11"/>
        <v>7.83</v>
      </c>
    </row>
    <row r="86" spans="1:8" x14ac:dyDescent="0.25">
      <c r="A86" s="27" t="s">
        <v>85</v>
      </c>
      <c r="B86" s="13" t="s">
        <v>437</v>
      </c>
      <c r="C86" s="14" t="s">
        <v>22</v>
      </c>
      <c r="D86" s="17" t="s">
        <v>28</v>
      </c>
      <c r="E86" s="16">
        <v>6.93</v>
      </c>
      <c r="F86" s="16">
        <f t="shared" si="10"/>
        <v>6.93</v>
      </c>
      <c r="G86" s="16">
        <v>6.93</v>
      </c>
      <c r="H86" s="16">
        <f t="shared" si="11"/>
        <v>6.93</v>
      </c>
    </row>
    <row r="87" spans="1:8" x14ac:dyDescent="0.25">
      <c r="A87" s="27" t="s">
        <v>86</v>
      </c>
      <c r="B87" s="13" t="s">
        <v>438</v>
      </c>
      <c r="C87" s="14" t="s">
        <v>22</v>
      </c>
      <c r="D87" s="17" t="s">
        <v>28</v>
      </c>
      <c r="E87" s="16">
        <v>6.0149999999999997</v>
      </c>
      <c r="F87" s="16">
        <f t="shared" si="10"/>
        <v>6.0149999999999997</v>
      </c>
      <c r="G87" s="16">
        <v>6.0149999999999997</v>
      </c>
      <c r="H87" s="16">
        <f t="shared" si="11"/>
        <v>6.0149999999999997</v>
      </c>
    </row>
    <row r="88" spans="1:8" x14ac:dyDescent="0.25">
      <c r="A88" s="27" t="s">
        <v>87</v>
      </c>
      <c r="B88" s="13" t="s">
        <v>439</v>
      </c>
      <c r="C88" s="14" t="s">
        <v>22</v>
      </c>
      <c r="D88" s="17" t="s">
        <v>28</v>
      </c>
      <c r="E88" s="16">
        <v>5.1150000000000002</v>
      </c>
      <c r="F88" s="16">
        <f t="shared" si="10"/>
        <v>5.1150000000000002</v>
      </c>
      <c r="G88" s="16">
        <v>5.1150000000000002</v>
      </c>
      <c r="H88" s="16">
        <f t="shared" si="11"/>
        <v>5.1150000000000002</v>
      </c>
    </row>
    <row r="89" spans="1:8" x14ac:dyDescent="0.25">
      <c r="A89" s="27" t="s">
        <v>88</v>
      </c>
      <c r="B89" s="13" t="s">
        <v>440</v>
      </c>
      <c r="C89" s="14" t="s">
        <v>22</v>
      </c>
      <c r="D89" s="17" t="s">
        <v>28</v>
      </c>
      <c r="E89" s="16">
        <v>4.1999999999999993</v>
      </c>
      <c r="F89" s="16">
        <f t="shared" si="10"/>
        <v>4.1999999999999993</v>
      </c>
      <c r="G89" s="16">
        <v>4.1999999999999993</v>
      </c>
      <c r="H89" s="16">
        <f t="shared" si="11"/>
        <v>4.1999999999999993</v>
      </c>
    </row>
    <row r="90" spans="1:8" x14ac:dyDescent="0.25">
      <c r="A90" s="27" t="s">
        <v>89</v>
      </c>
      <c r="B90" s="13" t="s">
        <v>441</v>
      </c>
      <c r="C90" s="14" t="s">
        <v>22</v>
      </c>
      <c r="D90" s="17" t="s">
        <v>28</v>
      </c>
      <c r="E90" s="16">
        <v>3.1049999999999995</v>
      </c>
      <c r="F90" s="16">
        <f t="shared" si="10"/>
        <v>3.1049999999999995</v>
      </c>
      <c r="G90" s="16">
        <v>3.1049999999999995</v>
      </c>
      <c r="H90" s="16">
        <f t="shared" si="11"/>
        <v>3.1049999999999995</v>
      </c>
    </row>
    <row r="91" spans="1:8" x14ac:dyDescent="0.25">
      <c r="A91" s="27" t="s">
        <v>90</v>
      </c>
      <c r="B91" s="13" t="s">
        <v>442</v>
      </c>
      <c r="C91" s="14" t="s">
        <v>22</v>
      </c>
      <c r="D91" s="17" t="s">
        <v>28</v>
      </c>
      <c r="E91" s="16">
        <v>2.25</v>
      </c>
      <c r="F91" s="16">
        <f t="shared" si="10"/>
        <v>2.25</v>
      </c>
      <c r="G91" s="16">
        <v>2.25</v>
      </c>
      <c r="H91" s="16">
        <f t="shared" si="11"/>
        <v>2.25</v>
      </c>
    </row>
    <row r="92" spans="1:8" x14ac:dyDescent="0.25">
      <c r="A92" s="27" t="s">
        <v>476</v>
      </c>
      <c r="B92" s="13" t="s">
        <v>443</v>
      </c>
      <c r="C92" s="14" t="s">
        <v>22</v>
      </c>
      <c r="D92" s="17" t="s">
        <v>28</v>
      </c>
      <c r="E92" s="16">
        <v>1.365</v>
      </c>
      <c r="F92" s="16">
        <f t="shared" si="10"/>
        <v>1.365</v>
      </c>
      <c r="G92" s="16">
        <v>1.365</v>
      </c>
      <c r="H92" s="16">
        <f t="shared" si="11"/>
        <v>1.365</v>
      </c>
    </row>
    <row r="93" spans="1:8" ht="15.75" x14ac:dyDescent="0.25">
      <c r="A93" s="71" t="s">
        <v>468</v>
      </c>
      <c r="B93" s="71"/>
      <c r="C93" s="71"/>
      <c r="D93" s="71"/>
      <c r="E93" s="71"/>
      <c r="F93" s="71"/>
      <c r="G93" s="71"/>
      <c r="H93" s="71"/>
    </row>
    <row r="94" spans="1:8" x14ac:dyDescent="0.25">
      <c r="A94" s="27" t="s">
        <v>477</v>
      </c>
      <c r="B94" s="13" t="s">
        <v>430</v>
      </c>
      <c r="C94" s="14" t="s">
        <v>22</v>
      </c>
      <c r="D94" s="17" t="s">
        <v>23</v>
      </c>
      <c r="E94" s="16">
        <v>15.137499999999999</v>
      </c>
      <c r="F94" s="16">
        <f t="shared" ref="F94:F109" si="12">E94*(1-$D$10)</f>
        <v>15.137499999999999</v>
      </c>
      <c r="G94" s="16">
        <v>19.6875</v>
      </c>
      <c r="H94" s="16">
        <f t="shared" ref="H94:H109" si="13">G94*(1-$D$10)</f>
        <v>19.6875</v>
      </c>
    </row>
    <row r="95" spans="1:8" x14ac:dyDescent="0.25">
      <c r="A95" s="27" t="s">
        <v>478</v>
      </c>
      <c r="B95" s="13" t="s">
        <v>431</v>
      </c>
      <c r="C95" s="14" t="s">
        <v>22</v>
      </c>
      <c r="D95" s="17" t="s">
        <v>23</v>
      </c>
      <c r="E95" s="16">
        <v>14.175000000000001</v>
      </c>
      <c r="F95" s="16">
        <f t="shared" si="12"/>
        <v>14.175000000000001</v>
      </c>
      <c r="G95" s="16">
        <v>19.6875</v>
      </c>
      <c r="H95" s="16">
        <f t="shared" si="13"/>
        <v>19.6875</v>
      </c>
    </row>
    <row r="96" spans="1:8" x14ac:dyDescent="0.25">
      <c r="A96" s="27" t="s">
        <v>479</v>
      </c>
      <c r="B96" s="13" t="s">
        <v>423</v>
      </c>
      <c r="C96" s="14" t="s">
        <v>22</v>
      </c>
      <c r="D96" s="15" t="s">
        <v>23</v>
      </c>
      <c r="E96" s="16">
        <v>16.9375</v>
      </c>
      <c r="F96" s="16">
        <f t="shared" si="12"/>
        <v>16.9375</v>
      </c>
      <c r="G96" s="16">
        <v>21</v>
      </c>
      <c r="H96" s="16">
        <f t="shared" si="13"/>
        <v>21</v>
      </c>
    </row>
    <row r="97" spans="1:8" ht="25.5" x14ac:dyDescent="0.25">
      <c r="A97" s="27" t="s">
        <v>480</v>
      </c>
      <c r="B97" s="13" t="s">
        <v>407</v>
      </c>
      <c r="C97" s="14" t="s">
        <v>22</v>
      </c>
      <c r="D97" s="15" t="s">
        <v>26</v>
      </c>
      <c r="E97" s="16">
        <v>1.1625000000000001</v>
      </c>
      <c r="F97" s="16">
        <f t="shared" si="12"/>
        <v>1.1625000000000001</v>
      </c>
      <c r="G97" s="16">
        <v>1.375</v>
      </c>
      <c r="H97" s="16">
        <f t="shared" si="13"/>
        <v>1.375</v>
      </c>
    </row>
    <row r="98" spans="1:8" x14ac:dyDescent="0.25">
      <c r="A98" s="27" t="s">
        <v>481</v>
      </c>
      <c r="B98" s="13" t="s">
        <v>432</v>
      </c>
      <c r="C98" s="14" t="s">
        <v>22</v>
      </c>
      <c r="D98" s="17" t="s">
        <v>28</v>
      </c>
      <c r="E98" s="16">
        <v>10.674999999999999</v>
      </c>
      <c r="F98" s="16">
        <f t="shared" si="12"/>
        <v>10.674999999999999</v>
      </c>
      <c r="G98" s="16">
        <v>10.674999999999999</v>
      </c>
      <c r="H98" s="16">
        <f t="shared" si="13"/>
        <v>10.674999999999999</v>
      </c>
    </row>
    <row r="99" spans="1:8" x14ac:dyDescent="0.25">
      <c r="A99" s="27" t="s">
        <v>482</v>
      </c>
      <c r="B99" s="13" t="s">
        <v>433</v>
      </c>
      <c r="C99" s="14" t="s">
        <v>22</v>
      </c>
      <c r="D99" s="17" t="s">
        <v>28</v>
      </c>
      <c r="E99" s="16">
        <v>9.6</v>
      </c>
      <c r="F99" s="16">
        <f t="shared" si="12"/>
        <v>9.6</v>
      </c>
      <c r="G99" s="16">
        <v>9.6</v>
      </c>
      <c r="H99" s="16">
        <f t="shared" si="13"/>
        <v>9.6</v>
      </c>
    </row>
    <row r="100" spans="1:8" x14ac:dyDescent="0.25">
      <c r="A100" s="27" t="s">
        <v>483</v>
      </c>
      <c r="B100" s="13" t="s">
        <v>434</v>
      </c>
      <c r="C100" s="14" t="s">
        <v>22</v>
      </c>
      <c r="D100" s="17" t="s">
        <v>28</v>
      </c>
      <c r="E100" s="16">
        <v>8.7874999999999996</v>
      </c>
      <c r="F100" s="16">
        <f t="shared" si="12"/>
        <v>8.7874999999999996</v>
      </c>
      <c r="G100" s="16">
        <v>8.7874999999999996</v>
      </c>
      <c r="H100" s="16">
        <f t="shared" si="13"/>
        <v>8.7874999999999996</v>
      </c>
    </row>
    <row r="101" spans="1:8" x14ac:dyDescent="0.25">
      <c r="A101" s="27" t="s">
        <v>484</v>
      </c>
      <c r="B101" s="13" t="s">
        <v>435</v>
      </c>
      <c r="C101" s="14" t="s">
        <v>22</v>
      </c>
      <c r="D101" s="17" t="s">
        <v>28</v>
      </c>
      <c r="E101" s="16">
        <v>7.9375</v>
      </c>
      <c r="F101" s="16">
        <f t="shared" si="12"/>
        <v>7.9375</v>
      </c>
      <c r="G101" s="16">
        <v>7.9375</v>
      </c>
      <c r="H101" s="16">
        <f t="shared" si="13"/>
        <v>7.9375</v>
      </c>
    </row>
    <row r="102" spans="1:8" x14ac:dyDescent="0.25">
      <c r="A102" s="27" t="s">
        <v>485</v>
      </c>
      <c r="B102" s="13" t="s">
        <v>436</v>
      </c>
      <c r="C102" s="14" t="s">
        <v>22</v>
      </c>
      <c r="D102" s="17" t="s">
        <v>28</v>
      </c>
      <c r="E102" s="16">
        <v>6.5249999999999995</v>
      </c>
      <c r="F102" s="16">
        <f t="shared" si="12"/>
        <v>6.5249999999999995</v>
      </c>
      <c r="G102" s="16">
        <v>6.5249999999999995</v>
      </c>
      <c r="H102" s="16">
        <f t="shared" si="13"/>
        <v>6.5249999999999995</v>
      </c>
    </row>
    <row r="103" spans="1:8" x14ac:dyDescent="0.25">
      <c r="A103" s="27" t="s">
        <v>486</v>
      </c>
      <c r="B103" s="13" t="s">
        <v>437</v>
      </c>
      <c r="C103" s="14" t="s">
        <v>22</v>
      </c>
      <c r="D103" s="17" t="s">
        <v>28</v>
      </c>
      <c r="E103" s="16">
        <v>5.7750000000000004</v>
      </c>
      <c r="F103" s="16">
        <f t="shared" si="12"/>
        <v>5.7750000000000004</v>
      </c>
      <c r="G103" s="16">
        <v>5.7750000000000004</v>
      </c>
      <c r="H103" s="16">
        <f t="shared" si="13"/>
        <v>5.7750000000000004</v>
      </c>
    </row>
    <row r="104" spans="1:8" x14ac:dyDescent="0.25">
      <c r="A104" s="27" t="s">
        <v>487</v>
      </c>
      <c r="B104" s="13" t="s">
        <v>438</v>
      </c>
      <c r="C104" s="14" t="s">
        <v>22</v>
      </c>
      <c r="D104" s="17" t="s">
        <v>28</v>
      </c>
      <c r="E104" s="16">
        <v>5.0124999999999993</v>
      </c>
      <c r="F104" s="16">
        <f t="shared" si="12"/>
        <v>5.0124999999999993</v>
      </c>
      <c r="G104" s="16">
        <v>5.0124999999999993</v>
      </c>
      <c r="H104" s="16">
        <f t="shared" si="13"/>
        <v>5.0124999999999993</v>
      </c>
    </row>
    <row r="105" spans="1:8" x14ac:dyDescent="0.25">
      <c r="A105" s="27" t="s">
        <v>488</v>
      </c>
      <c r="B105" s="13" t="s">
        <v>439</v>
      </c>
      <c r="C105" s="14" t="s">
        <v>22</v>
      </c>
      <c r="D105" s="17" t="s">
        <v>28</v>
      </c>
      <c r="E105" s="16">
        <v>4.2625000000000002</v>
      </c>
      <c r="F105" s="16">
        <f t="shared" si="12"/>
        <v>4.2625000000000002</v>
      </c>
      <c r="G105" s="16">
        <v>4.2625000000000002</v>
      </c>
      <c r="H105" s="16">
        <f t="shared" si="13"/>
        <v>4.2625000000000002</v>
      </c>
    </row>
    <row r="106" spans="1:8" x14ac:dyDescent="0.25">
      <c r="A106" s="27" t="s">
        <v>489</v>
      </c>
      <c r="B106" s="13" t="s">
        <v>440</v>
      </c>
      <c r="C106" s="14" t="s">
        <v>22</v>
      </c>
      <c r="D106" s="17" t="s">
        <v>28</v>
      </c>
      <c r="E106" s="16">
        <v>3.5</v>
      </c>
      <c r="F106" s="16">
        <f t="shared" si="12"/>
        <v>3.5</v>
      </c>
      <c r="G106" s="16">
        <v>3.5</v>
      </c>
      <c r="H106" s="16">
        <f t="shared" si="13"/>
        <v>3.5</v>
      </c>
    </row>
    <row r="107" spans="1:8" x14ac:dyDescent="0.25">
      <c r="A107" s="27" t="s">
        <v>490</v>
      </c>
      <c r="B107" s="13" t="s">
        <v>441</v>
      </c>
      <c r="C107" s="14" t="s">
        <v>22</v>
      </c>
      <c r="D107" s="17" t="s">
        <v>28</v>
      </c>
      <c r="E107" s="16">
        <v>2.5874999999999999</v>
      </c>
      <c r="F107" s="16">
        <f t="shared" si="12"/>
        <v>2.5874999999999999</v>
      </c>
      <c r="G107" s="16">
        <v>2.5874999999999999</v>
      </c>
      <c r="H107" s="16">
        <f t="shared" si="13"/>
        <v>2.5874999999999999</v>
      </c>
    </row>
    <row r="108" spans="1:8" x14ac:dyDescent="0.25">
      <c r="A108" s="27" t="s">
        <v>491</v>
      </c>
      <c r="B108" s="13" t="s">
        <v>442</v>
      </c>
      <c r="C108" s="14" t="s">
        <v>22</v>
      </c>
      <c r="D108" s="17" t="s">
        <v>28</v>
      </c>
      <c r="E108" s="16">
        <v>1.875</v>
      </c>
      <c r="F108" s="16">
        <f t="shared" si="12"/>
        <v>1.875</v>
      </c>
      <c r="G108" s="16">
        <v>1.875</v>
      </c>
      <c r="H108" s="16">
        <f t="shared" si="13"/>
        <v>1.875</v>
      </c>
    </row>
    <row r="109" spans="1:8" x14ac:dyDescent="0.25">
      <c r="A109" s="27" t="s">
        <v>492</v>
      </c>
      <c r="B109" s="13" t="s">
        <v>443</v>
      </c>
      <c r="C109" s="14" t="s">
        <v>22</v>
      </c>
      <c r="D109" s="17" t="s">
        <v>28</v>
      </c>
      <c r="E109" s="16">
        <v>1.1375</v>
      </c>
      <c r="F109" s="16">
        <f t="shared" si="12"/>
        <v>1.1375</v>
      </c>
      <c r="G109" s="16">
        <v>1.1375</v>
      </c>
      <c r="H109" s="16">
        <f t="shared" si="13"/>
        <v>1.1375</v>
      </c>
    </row>
    <row r="110" spans="1:8" ht="15.75" x14ac:dyDescent="0.25">
      <c r="A110" s="71" t="s">
        <v>469</v>
      </c>
      <c r="B110" s="71"/>
      <c r="C110" s="71"/>
      <c r="D110" s="71"/>
      <c r="E110" s="71"/>
      <c r="F110" s="71"/>
      <c r="G110" s="71"/>
      <c r="H110" s="71"/>
    </row>
    <row r="111" spans="1:8" x14ac:dyDescent="0.25">
      <c r="A111" s="27" t="s">
        <v>493</v>
      </c>
      <c r="B111" s="13" t="s">
        <v>430</v>
      </c>
      <c r="C111" s="14" t="s">
        <v>22</v>
      </c>
      <c r="D111" s="17" t="s">
        <v>23</v>
      </c>
      <c r="E111" s="16">
        <v>18.164999999999999</v>
      </c>
      <c r="F111" s="16">
        <f t="shared" ref="F111:F126" si="14">E111*(1-$D$10)</f>
        <v>18.164999999999999</v>
      </c>
      <c r="G111" s="16">
        <v>23.625</v>
      </c>
      <c r="H111" s="16">
        <f t="shared" ref="H111:H126" si="15">G111*(1-$D$10)</f>
        <v>23.625</v>
      </c>
    </row>
    <row r="112" spans="1:8" x14ac:dyDescent="0.25">
      <c r="A112" s="27" t="s">
        <v>494</v>
      </c>
      <c r="B112" s="13" t="s">
        <v>431</v>
      </c>
      <c r="C112" s="14" t="s">
        <v>22</v>
      </c>
      <c r="D112" s="17" t="s">
        <v>23</v>
      </c>
      <c r="E112" s="16">
        <v>17.009999999999998</v>
      </c>
      <c r="F112" s="16">
        <f t="shared" si="14"/>
        <v>17.009999999999998</v>
      </c>
      <c r="G112" s="16">
        <v>23.625</v>
      </c>
      <c r="H112" s="16">
        <f t="shared" si="15"/>
        <v>23.625</v>
      </c>
    </row>
    <row r="113" spans="1:8" x14ac:dyDescent="0.25">
      <c r="A113" s="27" t="s">
        <v>495</v>
      </c>
      <c r="B113" s="13" t="s">
        <v>423</v>
      </c>
      <c r="C113" s="14" t="s">
        <v>22</v>
      </c>
      <c r="D113" s="15" t="s">
        <v>23</v>
      </c>
      <c r="E113" s="16">
        <v>20.325000000000003</v>
      </c>
      <c r="F113" s="16">
        <f t="shared" si="14"/>
        <v>20.325000000000003</v>
      </c>
      <c r="G113" s="16">
        <v>25.200000000000003</v>
      </c>
      <c r="H113" s="16">
        <f t="shared" si="15"/>
        <v>25.200000000000003</v>
      </c>
    </row>
    <row r="114" spans="1:8" ht="25.5" x14ac:dyDescent="0.25">
      <c r="A114" s="27" t="s">
        <v>496</v>
      </c>
      <c r="B114" s="13" t="s">
        <v>407</v>
      </c>
      <c r="C114" s="14" t="s">
        <v>22</v>
      </c>
      <c r="D114" s="15" t="s">
        <v>26</v>
      </c>
      <c r="E114" s="16">
        <v>1.395</v>
      </c>
      <c r="F114" s="16">
        <f t="shared" si="14"/>
        <v>1.395</v>
      </c>
      <c r="G114" s="16">
        <v>1.6500000000000001</v>
      </c>
      <c r="H114" s="16">
        <f t="shared" si="15"/>
        <v>1.6500000000000001</v>
      </c>
    </row>
    <row r="115" spans="1:8" x14ac:dyDescent="0.25">
      <c r="A115" s="27" t="s">
        <v>497</v>
      </c>
      <c r="B115" s="13" t="s">
        <v>432</v>
      </c>
      <c r="C115" s="14" t="s">
        <v>22</v>
      </c>
      <c r="D115" s="17" t="s">
        <v>28</v>
      </c>
      <c r="E115" s="16">
        <v>12.809999999999999</v>
      </c>
      <c r="F115" s="16">
        <f t="shared" si="14"/>
        <v>12.809999999999999</v>
      </c>
      <c r="G115" s="16">
        <v>12.809999999999999</v>
      </c>
      <c r="H115" s="16">
        <f t="shared" si="15"/>
        <v>12.809999999999999</v>
      </c>
    </row>
    <row r="116" spans="1:8" x14ac:dyDescent="0.25">
      <c r="A116" s="27" t="s">
        <v>498</v>
      </c>
      <c r="B116" s="13" t="s">
        <v>433</v>
      </c>
      <c r="C116" s="14" t="s">
        <v>22</v>
      </c>
      <c r="D116" s="17" t="s">
        <v>28</v>
      </c>
      <c r="E116" s="16">
        <v>11.52</v>
      </c>
      <c r="F116" s="16">
        <f t="shared" si="14"/>
        <v>11.52</v>
      </c>
      <c r="G116" s="16">
        <v>11.52</v>
      </c>
      <c r="H116" s="16">
        <f t="shared" si="15"/>
        <v>11.52</v>
      </c>
    </row>
    <row r="117" spans="1:8" x14ac:dyDescent="0.25">
      <c r="A117" s="27" t="s">
        <v>499</v>
      </c>
      <c r="B117" s="13" t="s">
        <v>434</v>
      </c>
      <c r="C117" s="14" t="s">
        <v>22</v>
      </c>
      <c r="D117" s="17" t="s">
        <v>28</v>
      </c>
      <c r="E117" s="16">
        <v>10.545</v>
      </c>
      <c r="F117" s="16">
        <f t="shared" si="14"/>
        <v>10.545</v>
      </c>
      <c r="G117" s="16">
        <v>10.545</v>
      </c>
      <c r="H117" s="16">
        <f t="shared" si="15"/>
        <v>10.545</v>
      </c>
    </row>
    <row r="118" spans="1:8" x14ac:dyDescent="0.25">
      <c r="A118" s="27" t="s">
        <v>500</v>
      </c>
      <c r="B118" s="13" t="s">
        <v>435</v>
      </c>
      <c r="C118" s="14" t="s">
        <v>22</v>
      </c>
      <c r="D118" s="17" t="s">
        <v>28</v>
      </c>
      <c r="E118" s="16">
        <v>9.5249999999999986</v>
      </c>
      <c r="F118" s="16">
        <f t="shared" si="14"/>
        <v>9.5249999999999986</v>
      </c>
      <c r="G118" s="16">
        <v>9.5249999999999986</v>
      </c>
      <c r="H118" s="16">
        <f t="shared" si="15"/>
        <v>9.5249999999999986</v>
      </c>
    </row>
    <row r="119" spans="1:8" x14ac:dyDescent="0.25">
      <c r="A119" s="27" t="s">
        <v>501</v>
      </c>
      <c r="B119" s="13" t="s">
        <v>436</v>
      </c>
      <c r="C119" s="14" t="s">
        <v>22</v>
      </c>
      <c r="D119" s="17" t="s">
        <v>28</v>
      </c>
      <c r="E119" s="16">
        <v>7.83</v>
      </c>
      <c r="F119" s="16">
        <f t="shared" si="14"/>
        <v>7.83</v>
      </c>
      <c r="G119" s="16">
        <v>7.83</v>
      </c>
      <c r="H119" s="16">
        <f t="shared" si="15"/>
        <v>7.83</v>
      </c>
    </row>
    <row r="120" spans="1:8" x14ac:dyDescent="0.25">
      <c r="A120" s="27" t="s">
        <v>502</v>
      </c>
      <c r="B120" s="13" t="s">
        <v>437</v>
      </c>
      <c r="C120" s="14" t="s">
        <v>22</v>
      </c>
      <c r="D120" s="17" t="s">
        <v>28</v>
      </c>
      <c r="E120" s="16">
        <v>6.93</v>
      </c>
      <c r="F120" s="16">
        <f t="shared" si="14"/>
        <v>6.93</v>
      </c>
      <c r="G120" s="16">
        <v>6.93</v>
      </c>
      <c r="H120" s="16">
        <f t="shared" si="15"/>
        <v>6.93</v>
      </c>
    </row>
    <row r="121" spans="1:8" x14ac:dyDescent="0.25">
      <c r="A121" s="27" t="s">
        <v>503</v>
      </c>
      <c r="B121" s="13" t="s">
        <v>438</v>
      </c>
      <c r="C121" s="14" t="s">
        <v>22</v>
      </c>
      <c r="D121" s="17" t="s">
        <v>28</v>
      </c>
      <c r="E121" s="16">
        <v>6.0149999999999997</v>
      </c>
      <c r="F121" s="16">
        <f t="shared" si="14"/>
        <v>6.0149999999999997</v>
      </c>
      <c r="G121" s="16">
        <v>6.0149999999999997</v>
      </c>
      <c r="H121" s="16">
        <f t="shared" si="15"/>
        <v>6.0149999999999997</v>
      </c>
    </row>
    <row r="122" spans="1:8" x14ac:dyDescent="0.25">
      <c r="A122" s="27" t="s">
        <v>504</v>
      </c>
      <c r="B122" s="13" t="s">
        <v>439</v>
      </c>
      <c r="C122" s="14" t="s">
        <v>22</v>
      </c>
      <c r="D122" s="17" t="s">
        <v>28</v>
      </c>
      <c r="E122" s="16">
        <v>5.1150000000000002</v>
      </c>
      <c r="F122" s="16">
        <f t="shared" si="14"/>
        <v>5.1150000000000002</v>
      </c>
      <c r="G122" s="16">
        <v>5.1150000000000002</v>
      </c>
      <c r="H122" s="16">
        <f t="shared" si="15"/>
        <v>5.1150000000000002</v>
      </c>
    </row>
    <row r="123" spans="1:8" x14ac:dyDescent="0.25">
      <c r="A123" s="27" t="s">
        <v>505</v>
      </c>
      <c r="B123" s="13" t="s">
        <v>440</v>
      </c>
      <c r="C123" s="14" t="s">
        <v>22</v>
      </c>
      <c r="D123" s="17" t="s">
        <v>28</v>
      </c>
      <c r="E123" s="16">
        <v>4.1999999999999993</v>
      </c>
      <c r="F123" s="16">
        <f t="shared" si="14"/>
        <v>4.1999999999999993</v>
      </c>
      <c r="G123" s="16">
        <v>4.1999999999999993</v>
      </c>
      <c r="H123" s="16">
        <f t="shared" si="15"/>
        <v>4.1999999999999993</v>
      </c>
    </row>
    <row r="124" spans="1:8" x14ac:dyDescent="0.25">
      <c r="A124" s="27" t="s">
        <v>506</v>
      </c>
      <c r="B124" s="13" t="s">
        <v>441</v>
      </c>
      <c r="C124" s="14" t="s">
        <v>22</v>
      </c>
      <c r="D124" s="17" t="s">
        <v>28</v>
      </c>
      <c r="E124" s="16">
        <v>3.1049999999999995</v>
      </c>
      <c r="F124" s="16">
        <f t="shared" si="14"/>
        <v>3.1049999999999995</v>
      </c>
      <c r="G124" s="16">
        <v>3.1049999999999995</v>
      </c>
      <c r="H124" s="16">
        <f t="shared" si="15"/>
        <v>3.1049999999999995</v>
      </c>
    </row>
    <row r="125" spans="1:8" x14ac:dyDescent="0.25">
      <c r="A125" s="27" t="s">
        <v>507</v>
      </c>
      <c r="B125" s="13" t="s">
        <v>442</v>
      </c>
      <c r="C125" s="14" t="s">
        <v>22</v>
      </c>
      <c r="D125" s="17" t="s">
        <v>28</v>
      </c>
      <c r="E125" s="16">
        <v>2.25</v>
      </c>
      <c r="F125" s="16">
        <f t="shared" si="14"/>
        <v>2.25</v>
      </c>
      <c r="G125" s="16">
        <v>2.25</v>
      </c>
      <c r="H125" s="16">
        <f t="shared" si="15"/>
        <v>2.25</v>
      </c>
    </row>
    <row r="126" spans="1:8" x14ac:dyDescent="0.25">
      <c r="A126" s="27" t="s">
        <v>508</v>
      </c>
      <c r="B126" s="13" t="s">
        <v>443</v>
      </c>
      <c r="C126" s="14" t="s">
        <v>22</v>
      </c>
      <c r="D126" s="17" t="s">
        <v>28</v>
      </c>
      <c r="E126" s="16">
        <v>1.365</v>
      </c>
      <c r="F126" s="16">
        <f t="shared" si="14"/>
        <v>1.365</v>
      </c>
      <c r="G126" s="16">
        <v>1.365</v>
      </c>
      <c r="H126" s="16">
        <f t="shared" si="15"/>
        <v>1.365</v>
      </c>
    </row>
  </sheetData>
  <mergeCells count="32">
    <mergeCell ref="C15:D15"/>
    <mergeCell ref="F9:G9"/>
    <mergeCell ref="A93:H93"/>
    <mergeCell ref="A110:H110"/>
    <mergeCell ref="A57:D57"/>
    <mergeCell ref="E18:F18"/>
    <mergeCell ref="G18:H18"/>
    <mergeCell ref="E57:F57"/>
    <mergeCell ref="G57:H57"/>
    <mergeCell ref="A18:D18"/>
    <mergeCell ref="A20:H20"/>
    <mergeCell ref="A29:H29"/>
    <mergeCell ref="A38:H38"/>
    <mergeCell ref="A47:H47"/>
    <mergeCell ref="A59:H59"/>
    <mergeCell ref="A76:H76"/>
    <mergeCell ref="A6:H6"/>
    <mergeCell ref="A4:H4"/>
    <mergeCell ref="A2:H2"/>
    <mergeCell ref="E15:F15"/>
    <mergeCell ref="A16:B16"/>
    <mergeCell ref="C16:D16"/>
    <mergeCell ref="E16:F16"/>
    <mergeCell ref="B8:D8"/>
    <mergeCell ref="B9:C9"/>
    <mergeCell ref="B10:C10"/>
    <mergeCell ref="B11:C11"/>
    <mergeCell ref="A13:F13"/>
    <mergeCell ref="A14:B14"/>
    <mergeCell ref="C14:D14"/>
    <mergeCell ref="E14:F14"/>
    <mergeCell ref="A15:B15"/>
  </mergeCells>
  <conditionalFormatting sqref="E21:F28">
    <cfRule type="expression" priority="4">
      <formula>$I$10=TRUE</formula>
    </cfRule>
    <cfRule type="expression" dxfId="22" priority="3">
      <formula>$I$10=TRUE</formula>
    </cfRule>
  </conditionalFormatting>
  <conditionalFormatting sqref="E21:F28 E30:F37 E39:F46 E48:F55 E60:F75 E77:F92 E94:F109 E111:F126">
    <cfRule type="expression" dxfId="21" priority="2">
      <formula>$I$10=TRUE</formula>
    </cfRule>
  </conditionalFormatting>
  <conditionalFormatting sqref="G21:H28 G30:H37 G39:H46 G48:H55 G60:H75 G77:H92 G94:H109 G111:H126">
    <cfRule type="expression" dxfId="20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6</xdr:col>
                    <xdr:colOff>619125</xdr:colOff>
                    <xdr:row>9</xdr:row>
                    <xdr:rowOff>409575</xdr:rowOff>
                  </from>
                  <to>
                    <xdr:col>6</xdr:col>
                    <xdr:colOff>990600</xdr:colOff>
                    <xdr:row>9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657225</xdr:colOff>
                    <xdr:row>10</xdr:row>
                    <xdr:rowOff>276225</xdr:rowOff>
                  </from>
                  <to>
                    <xdr:col>6</xdr:col>
                    <xdr:colOff>1066800</xdr:colOff>
                    <xdr:row>10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opLeftCell="B1" zoomScaleNormal="100" workbookViewId="0">
      <selection activeCell="I8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7.28515625" style="3" customWidth="1"/>
    <col min="7" max="8" width="17.2851562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1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33" customHeight="1" thickBot="1" x14ac:dyDescent="0.3">
      <c r="A6" s="76" t="s">
        <v>521</v>
      </c>
      <c r="B6" s="77"/>
      <c r="C6" s="77"/>
      <c r="D6" s="77"/>
      <c r="E6" s="77"/>
      <c r="F6" s="77"/>
      <c r="G6" s="77"/>
      <c r="H6" s="78"/>
    </row>
    <row r="7" spans="1:9" ht="15.75" thickBot="1" x14ac:dyDescent="0.3"/>
    <row r="8" spans="1:9" ht="134.25" customHeight="1" thickBot="1" x14ac:dyDescent="0.3">
      <c r="B8" s="59" t="s">
        <v>2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6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79">
        <v>0.23</v>
      </c>
      <c r="D15" s="79"/>
      <c r="E15" s="55"/>
      <c r="F15" s="55"/>
    </row>
    <row r="16" spans="1:9" ht="37.5" customHeight="1" x14ac:dyDescent="0.25">
      <c r="A16" s="56" t="s">
        <v>12</v>
      </c>
      <c r="B16" s="56"/>
      <c r="C16" s="79">
        <v>0.35</v>
      </c>
      <c r="D16" s="79"/>
      <c r="E16" s="58"/>
      <c r="F16" s="58"/>
    </row>
    <row r="18" spans="1:9" ht="44.25" customHeight="1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9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9" ht="15.75" x14ac:dyDescent="0.25">
      <c r="A20" s="66" t="s">
        <v>20</v>
      </c>
      <c r="B20" s="66"/>
      <c r="C20" s="66"/>
      <c r="D20" s="66"/>
      <c r="E20" s="66"/>
      <c r="F20" s="66"/>
      <c r="G20" s="66"/>
      <c r="H20" s="66"/>
    </row>
    <row r="21" spans="1:9" x14ac:dyDescent="0.25">
      <c r="A21" s="27" t="s">
        <v>331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9" x14ac:dyDescent="0.25">
      <c r="A22" s="27" t="s">
        <v>332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9" x14ac:dyDescent="0.25">
      <c r="A23" s="27" t="s">
        <v>333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9" ht="25.5" x14ac:dyDescent="0.25">
      <c r="A24" s="27" t="s">
        <v>334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9" x14ac:dyDescent="0.25">
      <c r="A25" s="27" t="s">
        <v>335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9" x14ac:dyDescent="0.25">
      <c r="A26" s="27" t="s">
        <v>336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9" x14ac:dyDescent="0.25">
      <c r="A27" s="27" t="s">
        <v>337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9" x14ac:dyDescent="0.25">
      <c r="A28" s="27" t="s">
        <v>338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  <c r="I28" s="25"/>
    </row>
    <row r="29" spans="1:9" ht="15.75" x14ac:dyDescent="0.25">
      <c r="A29" s="66" t="s">
        <v>32</v>
      </c>
      <c r="B29" s="66"/>
      <c r="C29" s="66"/>
      <c r="D29" s="66"/>
      <c r="E29" s="66"/>
      <c r="F29" s="66"/>
      <c r="G29" s="66"/>
      <c r="H29" s="66"/>
    </row>
    <row r="30" spans="1:9" x14ac:dyDescent="0.25">
      <c r="A30" s="27" t="s">
        <v>339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46" si="2">E30*(1-$B$11)</f>
        <v>79.8</v>
      </c>
      <c r="G30" s="16">
        <v>100.4325</v>
      </c>
      <c r="H30" s="16">
        <f t="shared" ref="H30:H37" si="3">G30*(1-$B$11)</f>
        <v>100.4325</v>
      </c>
    </row>
    <row r="31" spans="1:9" x14ac:dyDescent="0.25">
      <c r="A31" s="27" t="s">
        <v>340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9" x14ac:dyDescent="0.25">
      <c r="A32" s="27" t="s">
        <v>341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7" t="s">
        <v>342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7" t="s">
        <v>343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7" t="s">
        <v>344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7" t="s">
        <v>345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7" t="s">
        <v>346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66" t="s">
        <v>40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27" t="s">
        <v>347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si="2"/>
        <v>68.400000000000006</v>
      </c>
      <c r="G39" s="16">
        <v>86.085000000000008</v>
      </c>
      <c r="H39" s="16">
        <f t="shared" ref="H39:H46" si="4">G39*(1-$B$11)</f>
        <v>86.085000000000008</v>
      </c>
    </row>
    <row r="40" spans="1:8" x14ac:dyDescent="0.25">
      <c r="A40" s="27" t="s">
        <v>348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2"/>
        <v>76.38</v>
      </c>
      <c r="G40" s="16">
        <v>96.12</v>
      </c>
      <c r="H40" s="16">
        <f t="shared" si="4"/>
        <v>96.12</v>
      </c>
    </row>
    <row r="41" spans="1:8" x14ac:dyDescent="0.25">
      <c r="A41" s="27" t="s">
        <v>349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2"/>
        <v>85.484999999999999</v>
      </c>
      <c r="G41" s="16">
        <v>107.58</v>
      </c>
      <c r="H41" s="16">
        <f t="shared" si="4"/>
        <v>107.58</v>
      </c>
    </row>
    <row r="42" spans="1:8" ht="25.5" x14ac:dyDescent="0.25">
      <c r="A42" s="27" t="s">
        <v>350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2"/>
        <v>3.66</v>
      </c>
      <c r="G42" s="16">
        <v>3.66</v>
      </c>
      <c r="H42" s="16">
        <f t="shared" si="4"/>
        <v>3.66</v>
      </c>
    </row>
    <row r="43" spans="1:8" x14ac:dyDescent="0.25">
      <c r="A43" s="27" t="s">
        <v>351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2"/>
        <v>11.355</v>
      </c>
      <c r="G43" s="16">
        <v>14.625</v>
      </c>
      <c r="H43" s="16">
        <f t="shared" si="4"/>
        <v>14.625</v>
      </c>
    </row>
    <row r="44" spans="1:8" x14ac:dyDescent="0.25">
      <c r="A44" s="27" t="s">
        <v>352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2"/>
        <v>8.9250000000000007</v>
      </c>
      <c r="G44" s="16">
        <v>11.295</v>
      </c>
      <c r="H44" s="16">
        <f t="shared" si="4"/>
        <v>11.295</v>
      </c>
    </row>
    <row r="45" spans="1:8" x14ac:dyDescent="0.25">
      <c r="A45" s="27" t="s">
        <v>353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2"/>
        <v>6.48</v>
      </c>
      <c r="G45" s="16">
        <v>8.2050000000000001</v>
      </c>
      <c r="H45" s="16">
        <f t="shared" si="4"/>
        <v>8.2050000000000001</v>
      </c>
    </row>
    <row r="46" spans="1:8" x14ac:dyDescent="0.25">
      <c r="A46" s="27" t="s">
        <v>354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2"/>
        <v>4.0649999999999995</v>
      </c>
      <c r="G46" s="16">
        <v>5.13</v>
      </c>
      <c r="H46" s="16">
        <f t="shared" si="4"/>
        <v>5.13</v>
      </c>
    </row>
    <row r="47" spans="1:8" ht="39.75" customHeight="1" x14ac:dyDescent="0.25"/>
    <row r="48" spans="1:8" ht="45.75" customHeight="1" x14ac:dyDescent="0.25">
      <c r="A48" s="66" t="s">
        <v>48</v>
      </c>
      <c r="B48" s="66"/>
      <c r="C48" s="66"/>
      <c r="D48" s="66"/>
      <c r="E48" s="72" t="s">
        <v>618</v>
      </c>
      <c r="F48" s="66"/>
      <c r="G48" s="72" t="s">
        <v>619</v>
      </c>
      <c r="H48" s="66"/>
    </row>
    <row r="49" spans="1:8" ht="37.9" customHeight="1" x14ac:dyDescent="0.25">
      <c r="A49" s="44" t="s">
        <v>14</v>
      </c>
      <c r="B49" s="44" t="s">
        <v>15</v>
      </c>
      <c r="C49" s="44" t="s">
        <v>16</v>
      </c>
      <c r="D49" s="44" t="s">
        <v>17</v>
      </c>
      <c r="E49" s="45" t="s">
        <v>18</v>
      </c>
      <c r="F49" s="45" t="s">
        <v>19</v>
      </c>
      <c r="G49" s="45" t="s">
        <v>18</v>
      </c>
      <c r="H49" s="45" t="s">
        <v>19</v>
      </c>
    </row>
    <row r="50" spans="1:8" ht="15.75" x14ac:dyDescent="0.25">
      <c r="A50" s="66" t="s">
        <v>20</v>
      </c>
      <c r="B50" s="66"/>
      <c r="C50" s="66"/>
      <c r="D50" s="66"/>
      <c r="E50" s="66"/>
      <c r="F50" s="66"/>
      <c r="G50" s="66"/>
      <c r="H50" s="66"/>
    </row>
    <row r="51" spans="1:8" x14ac:dyDescent="0.25">
      <c r="A51" s="27" t="s">
        <v>355</v>
      </c>
      <c r="B51" s="13" t="s">
        <v>430</v>
      </c>
      <c r="C51" s="14" t="s">
        <v>22</v>
      </c>
      <c r="D51" s="17" t="s">
        <v>23</v>
      </c>
      <c r="E51" s="16">
        <v>12.11</v>
      </c>
      <c r="F51" s="16">
        <f t="shared" ref="F51:F65" si="5">E51*(1-$D$10)</f>
        <v>12.11</v>
      </c>
      <c r="G51" s="16">
        <v>15.75</v>
      </c>
      <c r="H51" s="16">
        <f t="shared" ref="H51:H65" si="6">G51*(1-$D$10)</f>
        <v>15.75</v>
      </c>
    </row>
    <row r="52" spans="1:8" x14ac:dyDescent="0.25">
      <c r="A52" s="27" t="s">
        <v>356</v>
      </c>
      <c r="B52" s="13" t="s">
        <v>431</v>
      </c>
      <c r="C52" s="14" t="s">
        <v>22</v>
      </c>
      <c r="D52" s="17" t="s">
        <v>23</v>
      </c>
      <c r="E52" s="16">
        <v>11.34</v>
      </c>
      <c r="F52" s="16">
        <f t="shared" si="5"/>
        <v>11.34</v>
      </c>
      <c r="G52" s="16">
        <v>15.75</v>
      </c>
      <c r="H52" s="16">
        <f t="shared" si="6"/>
        <v>15.75</v>
      </c>
    </row>
    <row r="53" spans="1:8" x14ac:dyDescent="0.25">
      <c r="A53" s="27" t="s">
        <v>357</v>
      </c>
      <c r="B53" s="13" t="s">
        <v>423</v>
      </c>
      <c r="C53" s="14" t="s">
        <v>22</v>
      </c>
      <c r="D53" s="15" t="s">
        <v>23</v>
      </c>
      <c r="E53" s="16">
        <v>13.55</v>
      </c>
      <c r="F53" s="16">
        <f t="shared" si="5"/>
        <v>13.55</v>
      </c>
      <c r="G53" s="16">
        <v>16.8</v>
      </c>
      <c r="H53" s="16">
        <f t="shared" si="6"/>
        <v>16.8</v>
      </c>
    </row>
    <row r="54" spans="1:8" ht="25.5" x14ac:dyDescent="0.25">
      <c r="A54" s="27" t="s">
        <v>358</v>
      </c>
      <c r="B54" s="13" t="s">
        <v>407</v>
      </c>
      <c r="C54" s="14" t="s">
        <v>22</v>
      </c>
      <c r="D54" s="15" t="s">
        <v>26</v>
      </c>
      <c r="E54" s="16">
        <v>0.93</v>
      </c>
      <c r="F54" s="16">
        <f t="shared" si="5"/>
        <v>0.93</v>
      </c>
      <c r="G54" s="16">
        <v>1.1000000000000001</v>
      </c>
      <c r="H54" s="16">
        <f t="shared" si="6"/>
        <v>1.1000000000000001</v>
      </c>
    </row>
    <row r="55" spans="1:8" x14ac:dyDescent="0.25">
      <c r="A55" s="27" t="s">
        <v>359</v>
      </c>
      <c r="B55" s="13" t="s">
        <v>432</v>
      </c>
      <c r="C55" s="14" t="s">
        <v>22</v>
      </c>
      <c r="D55" s="17" t="s">
        <v>28</v>
      </c>
      <c r="E55" s="16">
        <v>8.5399999999999991</v>
      </c>
      <c r="F55" s="16">
        <f t="shared" si="5"/>
        <v>8.5399999999999991</v>
      </c>
      <c r="G55" s="16">
        <v>8.5399999999999991</v>
      </c>
      <c r="H55" s="16">
        <f t="shared" si="6"/>
        <v>8.5399999999999991</v>
      </c>
    </row>
    <row r="56" spans="1:8" x14ac:dyDescent="0.25">
      <c r="A56" s="27" t="s">
        <v>360</v>
      </c>
      <c r="B56" s="13" t="s">
        <v>433</v>
      </c>
      <c r="C56" s="14" t="s">
        <v>22</v>
      </c>
      <c r="D56" s="17" t="s">
        <v>28</v>
      </c>
      <c r="E56" s="16">
        <v>7.68</v>
      </c>
      <c r="F56" s="16">
        <f t="shared" si="5"/>
        <v>7.68</v>
      </c>
      <c r="G56" s="16">
        <v>7.68</v>
      </c>
      <c r="H56" s="16">
        <f t="shared" si="6"/>
        <v>7.68</v>
      </c>
    </row>
    <row r="57" spans="1:8" x14ac:dyDescent="0.25">
      <c r="A57" s="27" t="s">
        <v>361</v>
      </c>
      <c r="B57" s="13" t="s">
        <v>434</v>
      </c>
      <c r="C57" s="14" t="s">
        <v>22</v>
      </c>
      <c r="D57" s="17" t="s">
        <v>28</v>
      </c>
      <c r="E57" s="16">
        <v>7.03</v>
      </c>
      <c r="F57" s="16">
        <f t="shared" si="5"/>
        <v>7.03</v>
      </c>
      <c r="G57" s="16">
        <v>7.03</v>
      </c>
      <c r="H57" s="16">
        <f t="shared" si="6"/>
        <v>7.03</v>
      </c>
    </row>
    <row r="58" spans="1:8" x14ac:dyDescent="0.25">
      <c r="A58" s="27" t="s">
        <v>362</v>
      </c>
      <c r="B58" s="13" t="s">
        <v>435</v>
      </c>
      <c r="C58" s="14" t="s">
        <v>22</v>
      </c>
      <c r="D58" s="17" t="s">
        <v>28</v>
      </c>
      <c r="E58" s="16">
        <v>6.35</v>
      </c>
      <c r="F58" s="16">
        <f t="shared" si="5"/>
        <v>6.35</v>
      </c>
      <c r="G58" s="16">
        <v>6.35</v>
      </c>
      <c r="H58" s="16">
        <f t="shared" si="6"/>
        <v>6.35</v>
      </c>
    </row>
    <row r="59" spans="1:8" x14ac:dyDescent="0.25">
      <c r="A59" s="27" t="s">
        <v>363</v>
      </c>
      <c r="B59" s="13" t="s">
        <v>436</v>
      </c>
      <c r="C59" s="14" t="s">
        <v>22</v>
      </c>
      <c r="D59" s="17" t="s">
        <v>28</v>
      </c>
      <c r="E59" s="16">
        <v>5.22</v>
      </c>
      <c r="F59" s="16">
        <f t="shared" si="5"/>
        <v>5.22</v>
      </c>
      <c r="G59" s="16">
        <v>5.22</v>
      </c>
      <c r="H59" s="16">
        <f t="shared" si="6"/>
        <v>5.22</v>
      </c>
    </row>
    <row r="60" spans="1:8" x14ac:dyDescent="0.25">
      <c r="A60" s="27" t="s">
        <v>364</v>
      </c>
      <c r="B60" s="13" t="s">
        <v>437</v>
      </c>
      <c r="C60" s="14" t="s">
        <v>22</v>
      </c>
      <c r="D60" s="17" t="s">
        <v>28</v>
      </c>
      <c r="E60" s="16">
        <v>4.62</v>
      </c>
      <c r="F60" s="16">
        <f t="shared" si="5"/>
        <v>4.62</v>
      </c>
      <c r="G60" s="16">
        <v>4.62</v>
      </c>
      <c r="H60" s="16">
        <f t="shared" si="6"/>
        <v>4.62</v>
      </c>
    </row>
    <row r="61" spans="1:8" x14ac:dyDescent="0.25">
      <c r="A61" s="27" t="s">
        <v>365</v>
      </c>
      <c r="B61" s="13" t="s">
        <v>438</v>
      </c>
      <c r="C61" s="14" t="s">
        <v>22</v>
      </c>
      <c r="D61" s="17" t="s">
        <v>28</v>
      </c>
      <c r="E61" s="16">
        <v>4.01</v>
      </c>
      <c r="F61" s="16">
        <f t="shared" si="5"/>
        <v>4.01</v>
      </c>
      <c r="G61" s="16">
        <v>4.01</v>
      </c>
      <c r="H61" s="16">
        <f t="shared" si="6"/>
        <v>4.01</v>
      </c>
    </row>
    <row r="62" spans="1:8" x14ac:dyDescent="0.25">
      <c r="A62" s="27" t="s">
        <v>366</v>
      </c>
      <c r="B62" s="13" t="s">
        <v>439</v>
      </c>
      <c r="C62" s="14" t="s">
        <v>22</v>
      </c>
      <c r="D62" s="17" t="s">
        <v>28</v>
      </c>
      <c r="E62" s="16">
        <v>3.41</v>
      </c>
      <c r="F62" s="16">
        <f t="shared" si="5"/>
        <v>3.41</v>
      </c>
      <c r="G62" s="16">
        <v>3.41</v>
      </c>
      <c r="H62" s="16">
        <f t="shared" si="6"/>
        <v>3.41</v>
      </c>
    </row>
    <row r="63" spans="1:8" x14ac:dyDescent="0.25">
      <c r="A63" s="27" t="s">
        <v>367</v>
      </c>
      <c r="B63" s="13" t="s">
        <v>440</v>
      </c>
      <c r="C63" s="14" t="s">
        <v>22</v>
      </c>
      <c r="D63" s="17" t="s">
        <v>28</v>
      </c>
      <c r="E63" s="16">
        <v>2.8</v>
      </c>
      <c r="F63" s="16">
        <f t="shared" si="5"/>
        <v>2.8</v>
      </c>
      <c r="G63" s="16">
        <v>2.8</v>
      </c>
      <c r="H63" s="16">
        <f t="shared" si="6"/>
        <v>2.8</v>
      </c>
    </row>
    <row r="64" spans="1:8" x14ac:dyDescent="0.25">
      <c r="A64" s="27" t="s">
        <v>368</v>
      </c>
      <c r="B64" s="13" t="s">
        <v>441</v>
      </c>
      <c r="C64" s="14" t="s">
        <v>22</v>
      </c>
      <c r="D64" s="17" t="s">
        <v>28</v>
      </c>
      <c r="E64" s="16">
        <v>2.0699999999999998</v>
      </c>
      <c r="F64" s="16">
        <f t="shared" si="5"/>
        <v>2.0699999999999998</v>
      </c>
      <c r="G64" s="16">
        <v>2.0699999999999998</v>
      </c>
      <c r="H64" s="16">
        <f t="shared" si="6"/>
        <v>2.0699999999999998</v>
      </c>
    </row>
    <row r="65" spans="1:8" x14ac:dyDescent="0.25">
      <c r="A65" s="27" t="s">
        <v>369</v>
      </c>
      <c r="B65" s="13" t="s">
        <v>442</v>
      </c>
      <c r="C65" s="14" t="s">
        <v>22</v>
      </c>
      <c r="D65" s="17" t="s">
        <v>28</v>
      </c>
      <c r="E65" s="16">
        <v>1.5</v>
      </c>
      <c r="F65" s="16">
        <f t="shared" si="5"/>
        <v>1.5</v>
      </c>
      <c r="G65" s="16">
        <v>1.5</v>
      </c>
      <c r="H65" s="16">
        <f t="shared" si="6"/>
        <v>1.5</v>
      </c>
    </row>
    <row r="66" spans="1:8" x14ac:dyDescent="0.25">
      <c r="A66" s="27" t="s">
        <v>370</v>
      </c>
      <c r="B66" s="13" t="s">
        <v>443</v>
      </c>
      <c r="C66" s="14" t="s">
        <v>22</v>
      </c>
      <c r="D66" s="17" t="s">
        <v>28</v>
      </c>
      <c r="E66" s="16">
        <v>0.91</v>
      </c>
      <c r="F66" s="16">
        <f>E66*(1-$D$10)</f>
        <v>0.91</v>
      </c>
      <c r="G66" s="16">
        <v>0.91</v>
      </c>
      <c r="H66" s="16">
        <f>G66*(1-$D$10)</f>
        <v>0.91</v>
      </c>
    </row>
    <row r="67" spans="1:8" ht="15.75" x14ac:dyDescent="0.25">
      <c r="A67" s="66" t="s">
        <v>32</v>
      </c>
      <c r="B67" s="66"/>
      <c r="C67" s="66"/>
      <c r="D67" s="66"/>
      <c r="E67" s="66"/>
      <c r="F67" s="66"/>
      <c r="G67" s="66"/>
      <c r="H67" s="66"/>
    </row>
    <row r="68" spans="1:8" x14ac:dyDescent="0.25">
      <c r="A68" s="27" t="s">
        <v>371</v>
      </c>
      <c r="B68" s="13" t="s">
        <v>430</v>
      </c>
      <c r="C68" s="14" t="s">
        <v>22</v>
      </c>
      <c r="D68" s="17" t="s">
        <v>23</v>
      </c>
      <c r="E68" s="16">
        <v>18.164999999999999</v>
      </c>
      <c r="F68" s="16">
        <f t="shared" ref="F68:F78" si="7">E68*(1-$D$11)</f>
        <v>18.164999999999999</v>
      </c>
      <c r="G68" s="16">
        <v>23.625</v>
      </c>
      <c r="H68" s="16">
        <f t="shared" ref="H68:H78" si="8">G68*(1-$D$11)</f>
        <v>23.625</v>
      </c>
    </row>
    <row r="69" spans="1:8" x14ac:dyDescent="0.25">
      <c r="A69" s="27" t="s">
        <v>372</v>
      </c>
      <c r="B69" s="13" t="s">
        <v>431</v>
      </c>
      <c r="C69" s="14" t="s">
        <v>22</v>
      </c>
      <c r="D69" s="17" t="s">
        <v>23</v>
      </c>
      <c r="E69" s="16">
        <v>17.009999999999998</v>
      </c>
      <c r="F69" s="16">
        <f t="shared" si="7"/>
        <v>17.009999999999998</v>
      </c>
      <c r="G69" s="16">
        <v>23.625</v>
      </c>
      <c r="H69" s="16">
        <f t="shared" si="8"/>
        <v>23.625</v>
      </c>
    </row>
    <row r="70" spans="1:8" x14ac:dyDescent="0.25">
      <c r="A70" s="27" t="s">
        <v>373</v>
      </c>
      <c r="B70" s="13" t="s">
        <v>423</v>
      </c>
      <c r="C70" s="14" t="s">
        <v>22</v>
      </c>
      <c r="D70" s="15" t="s">
        <v>23</v>
      </c>
      <c r="E70" s="16">
        <v>20.325000000000003</v>
      </c>
      <c r="F70" s="16">
        <f t="shared" si="7"/>
        <v>20.325000000000003</v>
      </c>
      <c r="G70" s="16">
        <v>25.200000000000003</v>
      </c>
      <c r="H70" s="16">
        <f t="shared" si="8"/>
        <v>25.200000000000003</v>
      </c>
    </row>
    <row r="71" spans="1:8" ht="25.5" x14ac:dyDescent="0.25">
      <c r="A71" s="27" t="s">
        <v>374</v>
      </c>
      <c r="B71" s="13" t="s">
        <v>407</v>
      </c>
      <c r="C71" s="14" t="s">
        <v>22</v>
      </c>
      <c r="D71" s="15" t="s">
        <v>26</v>
      </c>
      <c r="E71" s="16">
        <v>1.395</v>
      </c>
      <c r="F71" s="16">
        <f t="shared" si="7"/>
        <v>1.395</v>
      </c>
      <c r="G71" s="16">
        <v>1.6500000000000001</v>
      </c>
      <c r="H71" s="16">
        <f t="shared" si="8"/>
        <v>1.6500000000000001</v>
      </c>
    </row>
    <row r="72" spans="1:8" x14ac:dyDescent="0.25">
      <c r="A72" s="27" t="s">
        <v>375</v>
      </c>
      <c r="B72" s="13" t="s">
        <v>432</v>
      </c>
      <c r="C72" s="14" t="s">
        <v>22</v>
      </c>
      <c r="D72" s="17" t="s">
        <v>28</v>
      </c>
      <c r="E72" s="16">
        <v>12.809999999999999</v>
      </c>
      <c r="F72" s="16">
        <f t="shared" si="7"/>
        <v>12.809999999999999</v>
      </c>
      <c r="G72" s="16">
        <v>12.809999999999999</v>
      </c>
      <c r="H72" s="16">
        <f t="shared" si="8"/>
        <v>12.809999999999999</v>
      </c>
    </row>
    <row r="73" spans="1:8" x14ac:dyDescent="0.25">
      <c r="A73" s="27" t="s">
        <v>376</v>
      </c>
      <c r="B73" s="13" t="s">
        <v>433</v>
      </c>
      <c r="C73" s="14" t="s">
        <v>22</v>
      </c>
      <c r="D73" s="17" t="s">
        <v>28</v>
      </c>
      <c r="E73" s="16">
        <v>11.52</v>
      </c>
      <c r="F73" s="16">
        <f t="shared" si="7"/>
        <v>11.52</v>
      </c>
      <c r="G73" s="16">
        <v>11.52</v>
      </c>
      <c r="H73" s="16">
        <f t="shared" si="8"/>
        <v>11.52</v>
      </c>
    </row>
    <row r="74" spans="1:8" x14ac:dyDescent="0.25">
      <c r="A74" s="27" t="s">
        <v>377</v>
      </c>
      <c r="B74" s="13" t="s">
        <v>434</v>
      </c>
      <c r="C74" s="14" t="s">
        <v>22</v>
      </c>
      <c r="D74" s="17" t="s">
        <v>28</v>
      </c>
      <c r="E74" s="16">
        <v>10.545</v>
      </c>
      <c r="F74" s="16">
        <f t="shared" si="7"/>
        <v>10.545</v>
      </c>
      <c r="G74" s="16">
        <v>10.545</v>
      </c>
      <c r="H74" s="16">
        <f t="shared" si="8"/>
        <v>10.545</v>
      </c>
    </row>
    <row r="75" spans="1:8" x14ac:dyDescent="0.25">
      <c r="A75" s="27" t="s">
        <v>378</v>
      </c>
      <c r="B75" s="13" t="s">
        <v>435</v>
      </c>
      <c r="C75" s="14" t="s">
        <v>22</v>
      </c>
      <c r="D75" s="17" t="s">
        <v>28</v>
      </c>
      <c r="E75" s="16">
        <v>9.5249999999999986</v>
      </c>
      <c r="F75" s="16">
        <f t="shared" si="7"/>
        <v>9.5249999999999986</v>
      </c>
      <c r="G75" s="16">
        <v>9.5249999999999986</v>
      </c>
      <c r="H75" s="16">
        <f t="shared" si="8"/>
        <v>9.5249999999999986</v>
      </c>
    </row>
    <row r="76" spans="1:8" x14ac:dyDescent="0.25">
      <c r="A76" s="27" t="s">
        <v>379</v>
      </c>
      <c r="B76" s="13" t="s">
        <v>436</v>
      </c>
      <c r="C76" s="14" t="s">
        <v>22</v>
      </c>
      <c r="D76" s="17" t="s">
        <v>28</v>
      </c>
      <c r="E76" s="16">
        <v>7.83</v>
      </c>
      <c r="F76" s="16">
        <f t="shared" si="7"/>
        <v>7.83</v>
      </c>
      <c r="G76" s="16">
        <v>7.83</v>
      </c>
      <c r="H76" s="16">
        <f t="shared" si="8"/>
        <v>7.83</v>
      </c>
    </row>
    <row r="77" spans="1:8" x14ac:dyDescent="0.25">
      <c r="A77" s="27" t="s">
        <v>380</v>
      </c>
      <c r="B77" s="13" t="s">
        <v>437</v>
      </c>
      <c r="C77" s="14" t="s">
        <v>22</v>
      </c>
      <c r="D77" s="17" t="s">
        <v>28</v>
      </c>
      <c r="E77" s="16">
        <v>6.93</v>
      </c>
      <c r="F77" s="16">
        <f t="shared" si="7"/>
        <v>6.93</v>
      </c>
      <c r="G77" s="16">
        <v>6.93</v>
      </c>
      <c r="H77" s="16">
        <f t="shared" si="8"/>
        <v>6.93</v>
      </c>
    </row>
    <row r="78" spans="1:8" x14ac:dyDescent="0.25">
      <c r="A78" s="27" t="s">
        <v>381</v>
      </c>
      <c r="B78" s="13" t="s">
        <v>438</v>
      </c>
      <c r="C78" s="14" t="s">
        <v>22</v>
      </c>
      <c r="D78" s="17" t="s">
        <v>28</v>
      </c>
      <c r="E78" s="16">
        <v>6.0149999999999997</v>
      </c>
      <c r="F78" s="16">
        <f t="shared" si="7"/>
        <v>6.0149999999999997</v>
      </c>
      <c r="G78" s="16">
        <v>6.0149999999999997</v>
      </c>
      <c r="H78" s="16">
        <f t="shared" si="8"/>
        <v>6.0149999999999997</v>
      </c>
    </row>
    <row r="79" spans="1:8" x14ac:dyDescent="0.25">
      <c r="A79" s="27" t="s">
        <v>382</v>
      </c>
      <c r="B79" s="13" t="s">
        <v>439</v>
      </c>
      <c r="C79" s="14" t="s">
        <v>22</v>
      </c>
      <c r="D79" s="17" t="s">
        <v>28</v>
      </c>
      <c r="E79" s="16">
        <v>5.1150000000000002</v>
      </c>
      <c r="F79" s="16">
        <f>E79*(1-$D$10)</f>
        <v>5.1150000000000002</v>
      </c>
      <c r="G79" s="16">
        <v>5.1150000000000002</v>
      </c>
      <c r="H79" s="16">
        <f>G79*(1-$D$10)</f>
        <v>5.1150000000000002</v>
      </c>
    </row>
    <row r="80" spans="1:8" x14ac:dyDescent="0.25">
      <c r="A80" s="27" t="s">
        <v>383</v>
      </c>
      <c r="B80" s="13" t="s">
        <v>440</v>
      </c>
      <c r="C80" s="14" t="s">
        <v>22</v>
      </c>
      <c r="D80" s="17" t="s">
        <v>28</v>
      </c>
      <c r="E80" s="16">
        <v>4.1999999999999993</v>
      </c>
      <c r="F80" s="16">
        <f t="shared" ref="F80:F81" si="9">E80*(1-$D$10)</f>
        <v>4.1999999999999993</v>
      </c>
      <c r="G80" s="16">
        <v>4.1999999999999993</v>
      </c>
      <c r="H80" s="16">
        <f t="shared" ref="H80:H81" si="10">G80*(1-$D$10)</f>
        <v>4.1999999999999993</v>
      </c>
    </row>
    <row r="81" spans="1:8" x14ac:dyDescent="0.25">
      <c r="A81" s="27" t="s">
        <v>384</v>
      </c>
      <c r="B81" s="13" t="s">
        <v>441</v>
      </c>
      <c r="C81" s="14" t="s">
        <v>22</v>
      </c>
      <c r="D81" s="17" t="s">
        <v>28</v>
      </c>
      <c r="E81" s="16">
        <v>3.1049999999999995</v>
      </c>
      <c r="F81" s="16">
        <f t="shared" si="9"/>
        <v>3.1049999999999995</v>
      </c>
      <c r="G81" s="16">
        <v>3.1049999999999995</v>
      </c>
      <c r="H81" s="16">
        <f t="shared" si="10"/>
        <v>3.1049999999999995</v>
      </c>
    </row>
    <row r="82" spans="1:8" x14ac:dyDescent="0.25">
      <c r="A82" s="27" t="s">
        <v>385</v>
      </c>
      <c r="B82" s="13" t="s">
        <v>442</v>
      </c>
      <c r="C82" s="14" t="s">
        <v>22</v>
      </c>
      <c r="D82" s="17" t="s">
        <v>28</v>
      </c>
      <c r="E82" s="16">
        <v>2.25</v>
      </c>
      <c r="F82" s="16">
        <f t="shared" ref="F82:F100" si="11">E82*(1-$D$11)</f>
        <v>2.25</v>
      </c>
      <c r="G82" s="16">
        <v>2.25</v>
      </c>
      <c r="H82" s="16">
        <f t="shared" ref="H82:H83" si="12">G82*(1-$D$11)</f>
        <v>2.25</v>
      </c>
    </row>
    <row r="83" spans="1:8" x14ac:dyDescent="0.25">
      <c r="A83" s="27" t="s">
        <v>386</v>
      </c>
      <c r="B83" s="13" t="s">
        <v>443</v>
      </c>
      <c r="C83" s="14" t="s">
        <v>22</v>
      </c>
      <c r="D83" s="17" t="s">
        <v>28</v>
      </c>
      <c r="E83" s="16">
        <v>1.365</v>
      </c>
      <c r="F83" s="16">
        <f t="shared" si="11"/>
        <v>1.365</v>
      </c>
      <c r="G83" s="16">
        <v>1.365</v>
      </c>
      <c r="H83" s="16">
        <f t="shared" si="12"/>
        <v>1.365</v>
      </c>
    </row>
    <row r="84" spans="1:8" ht="15.75" x14ac:dyDescent="0.25">
      <c r="A84" s="66" t="s">
        <v>40</v>
      </c>
      <c r="B84" s="66"/>
      <c r="C84" s="66"/>
      <c r="D84" s="66"/>
      <c r="E84" s="66"/>
      <c r="F84" s="66"/>
      <c r="G84" s="66"/>
      <c r="H84" s="66"/>
    </row>
    <row r="85" spans="1:8" x14ac:dyDescent="0.25">
      <c r="A85" s="27" t="s">
        <v>387</v>
      </c>
      <c r="B85" s="13" t="s">
        <v>430</v>
      </c>
      <c r="C85" s="14" t="s">
        <v>22</v>
      </c>
      <c r="D85" s="17" t="s">
        <v>23</v>
      </c>
      <c r="E85" s="16">
        <v>15.137499999999999</v>
      </c>
      <c r="F85" s="16">
        <f t="shared" si="11"/>
        <v>15.137499999999999</v>
      </c>
      <c r="G85" s="16">
        <v>19.6875</v>
      </c>
      <c r="H85" s="16">
        <f t="shared" ref="H85:H100" si="13">G85*(1-$D$11)</f>
        <v>19.6875</v>
      </c>
    </row>
    <row r="86" spans="1:8" x14ac:dyDescent="0.25">
      <c r="A86" s="27" t="s">
        <v>388</v>
      </c>
      <c r="B86" s="13" t="s">
        <v>431</v>
      </c>
      <c r="C86" s="14" t="s">
        <v>22</v>
      </c>
      <c r="D86" s="17" t="s">
        <v>23</v>
      </c>
      <c r="E86" s="16">
        <v>14.175000000000001</v>
      </c>
      <c r="F86" s="16">
        <f t="shared" si="11"/>
        <v>14.175000000000001</v>
      </c>
      <c r="G86" s="16">
        <v>19.6875</v>
      </c>
      <c r="H86" s="16">
        <f t="shared" si="13"/>
        <v>19.6875</v>
      </c>
    </row>
    <row r="87" spans="1:8" x14ac:dyDescent="0.25">
      <c r="A87" s="27" t="s">
        <v>389</v>
      </c>
      <c r="B87" s="13" t="s">
        <v>423</v>
      </c>
      <c r="C87" s="14" t="s">
        <v>22</v>
      </c>
      <c r="D87" s="15" t="s">
        <v>23</v>
      </c>
      <c r="E87" s="16">
        <v>16.9375</v>
      </c>
      <c r="F87" s="16">
        <f t="shared" si="11"/>
        <v>16.9375</v>
      </c>
      <c r="G87" s="16">
        <v>21</v>
      </c>
      <c r="H87" s="16">
        <f t="shared" si="13"/>
        <v>21</v>
      </c>
    </row>
    <row r="88" spans="1:8" ht="25.5" x14ac:dyDescent="0.25">
      <c r="A88" s="27" t="s">
        <v>390</v>
      </c>
      <c r="B88" s="13" t="s">
        <v>407</v>
      </c>
      <c r="C88" s="14" t="s">
        <v>22</v>
      </c>
      <c r="D88" s="15" t="s">
        <v>26</v>
      </c>
      <c r="E88" s="16">
        <v>1.1625000000000001</v>
      </c>
      <c r="F88" s="16">
        <f t="shared" si="11"/>
        <v>1.1625000000000001</v>
      </c>
      <c r="G88" s="16">
        <v>1.375</v>
      </c>
      <c r="H88" s="16">
        <f t="shared" si="13"/>
        <v>1.375</v>
      </c>
    </row>
    <row r="89" spans="1:8" x14ac:dyDescent="0.25">
      <c r="A89" s="27" t="s">
        <v>391</v>
      </c>
      <c r="B89" s="13" t="s">
        <v>432</v>
      </c>
      <c r="C89" s="14" t="s">
        <v>22</v>
      </c>
      <c r="D89" s="17" t="s">
        <v>28</v>
      </c>
      <c r="E89" s="16">
        <v>10.674999999999999</v>
      </c>
      <c r="F89" s="16">
        <f t="shared" si="11"/>
        <v>10.674999999999999</v>
      </c>
      <c r="G89" s="16">
        <v>10.674999999999999</v>
      </c>
      <c r="H89" s="16">
        <f t="shared" si="13"/>
        <v>10.674999999999999</v>
      </c>
    </row>
    <row r="90" spans="1:8" x14ac:dyDescent="0.25">
      <c r="A90" s="27" t="s">
        <v>392</v>
      </c>
      <c r="B90" s="13" t="s">
        <v>433</v>
      </c>
      <c r="C90" s="14" t="s">
        <v>22</v>
      </c>
      <c r="D90" s="17" t="s">
        <v>28</v>
      </c>
      <c r="E90" s="16">
        <v>9.6</v>
      </c>
      <c r="F90" s="16">
        <f t="shared" si="11"/>
        <v>9.6</v>
      </c>
      <c r="G90" s="16">
        <v>9.6</v>
      </c>
      <c r="H90" s="16">
        <f t="shared" si="13"/>
        <v>9.6</v>
      </c>
    </row>
    <row r="91" spans="1:8" x14ac:dyDescent="0.25">
      <c r="A91" s="27" t="s">
        <v>393</v>
      </c>
      <c r="B91" s="13" t="s">
        <v>434</v>
      </c>
      <c r="C91" s="14" t="s">
        <v>22</v>
      </c>
      <c r="D91" s="17" t="s">
        <v>28</v>
      </c>
      <c r="E91" s="16">
        <v>8.7874999999999996</v>
      </c>
      <c r="F91" s="16">
        <f t="shared" si="11"/>
        <v>8.7874999999999996</v>
      </c>
      <c r="G91" s="16">
        <v>8.7874999999999996</v>
      </c>
      <c r="H91" s="16">
        <f t="shared" si="13"/>
        <v>8.7874999999999996</v>
      </c>
    </row>
    <row r="92" spans="1:8" x14ac:dyDescent="0.25">
      <c r="A92" s="27" t="s">
        <v>510</v>
      </c>
      <c r="B92" s="13" t="s">
        <v>435</v>
      </c>
      <c r="C92" s="14" t="s">
        <v>22</v>
      </c>
      <c r="D92" s="17" t="s">
        <v>28</v>
      </c>
      <c r="E92" s="16">
        <v>7.9375</v>
      </c>
      <c r="F92" s="16">
        <f t="shared" si="11"/>
        <v>7.9375</v>
      </c>
      <c r="G92" s="16">
        <v>7.9375</v>
      </c>
      <c r="H92" s="16">
        <f t="shared" si="13"/>
        <v>7.9375</v>
      </c>
    </row>
    <row r="93" spans="1:8" x14ac:dyDescent="0.25">
      <c r="A93" s="27" t="s">
        <v>511</v>
      </c>
      <c r="B93" s="13" t="s">
        <v>436</v>
      </c>
      <c r="C93" s="14" t="s">
        <v>22</v>
      </c>
      <c r="D93" s="17" t="s">
        <v>28</v>
      </c>
      <c r="E93" s="16">
        <v>6.5249999999999995</v>
      </c>
      <c r="F93" s="16">
        <f t="shared" si="11"/>
        <v>6.5249999999999995</v>
      </c>
      <c r="G93" s="16">
        <v>6.5249999999999995</v>
      </c>
      <c r="H93" s="16">
        <f t="shared" si="13"/>
        <v>6.5249999999999995</v>
      </c>
    </row>
    <row r="94" spans="1:8" x14ac:dyDescent="0.25">
      <c r="A94" s="27" t="s">
        <v>512</v>
      </c>
      <c r="B94" s="13" t="s">
        <v>437</v>
      </c>
      <c r="C94" s="14" t="s">
        <v>22</v>
      </c>
      <c r="D94" s="17" t="s">
        <v>28</v>
      </c>
      <c r="E94" s="16">
        <v>5.7750000000000004</v>
      </c>
      <c r="F94" s="16">
        <f t="shared" si="11"/>
        <v>5.7750000000000004</v>
      </c>
      <c r="G94" s="16">
        <v>5.7750000000000004</v>
      </c>
      <c r="H94" s="16">
        <f t="shared" si="13"/>
        <v>5.7750000000000004</v>
      </c>
    </row>
    <row r="95" spans="1:8" x14ac:dyDescent="0.25">
      <c r="A95" s="27" t="s">
        <v>513</v>
      </c>
      <c r="B95" s="13" t="s">
        <v>438</v>
      </c>
      <c r="C95" s="14" t="s">
        <v>22</v>
      </c>
      <c r="D95" s="17" t="s">
        <v>28</v>
      </c>
      <c r="E95" s="16">
        <v>5.0124999999999993</v>
      </c>
      <c r="F95" s="16">
        <f t="shared" si="11"/>
        <v>5.0124999999999993</v>
      </c>
      <c r="G95" s="16">
        <v>5.0124999999999993</v>
      </c>
      <c r="H95" s="16">
        <f t="shared" si="13"/>
        <v>5.0124999999999993</v>
      </c>
    </row>
    <row r="96" spans="1:8" x14ac:dyDescent="0.25">
      <c r="A96" s="27" t="s">
        <v>514</v>
      </c>
      <c r="B96" s="13" t="s">
        <v>439</v>
      </c>
      <c r="C96" s="14" t="s">
        <v>22</v>
      </c>
      <c r="D96" s="17" t="s">
        <v>28</v>
      </c>
      <c r="E96" s="16">
        <v>4.2625000000000002</v>
      </c>
      <c r="F96" s="16">
        <f t="shared" si="11"/>
        <v>4.2625000000000002</v>
      </c>
      <c r="G96" s="16">
        <v>4.2625000000000002</v>
      </c>
      <c r="H96" s="16">
        <f t="shared" si="13"/>
        <v>4.2625000000000002</v>
      </c>
    </row>
    <row r="97" spans="1:8" x14ac:dyDescent="0.25">
      <c r="A97" s="27" t="s">
        <v>515</v>
      </c>
      <c r="B97" s="13" t="s">
        <v>440</v>
      </c>
      <c r="C97" s="14" t="s">
        <v>22</v>
      </c>
      <c r="D97" s="17" t="s">
        <v>28</v>
      </c>
      <c r="E97" s="16">
        <v>3.5</v>
      </c>
      <c r="F97" s="16">
        <f t="shared" si="11"/>
        <v>3.5</v>
      </c>
      <c r="G97" s="16">
        <v>3.5</v>
      </c>
      <c r="H97" s="16">
        <f t="shared" si="13"/>
        <v>3.5</v>
      </c>
    </row>
    <row r="98" spans="1:8" x14ac:dyDescent="0.25">
      <c r="A98" s="27" t="s">
        <v>516</v>
      </c>
      <c r="B98" s="13" t="s">
        <v>441</v>
      </c>
      <c r="C98" s="14" t="s">
        <v>22</v>
      </c>
      <c r="D98" s="17" t="s">
        <v>28</v>
      </c>
      <c r="E98" s="16">
        <v>2.5874999999999999</v>
      </c>
      <c r="F98" s="16">
        <f t="shared" si="11"/>
        <v>2.5874999999999999</v>
      </c>
      <c r="G98" s="16">
        <v>2.5874999999999999</v>
      </c>
      <c r="H98" s="16">
        <f t="shared" si="13"/>
        <v>2.5874999999999999</v>
      </c>
    </row>
    <row r="99" spans="1:8" x14ac:dyDescent="0.25">
      <c r="A99" s="27" t="s">
        <v>517</v>
      </c>
      <c r="B99" s="13" t="s">
        <v>442</v>
      </c>
      <c r="C99" s="14" t="s">
        <v>22</v>
      </c>
      <c r="D99" s="17" t="s">
        <v>28</v>
      </c>
      <c r="E99" s="16">
        <v>1.875</v>
      </c>
      <c r="F99" s="16">
        <f t="shared" si="11"/>
        <v>1.875</v>
      </c>
      <c r="G99" s="16">
        <v>1.875</v>
      </c>
      <c r="H99" s="16">
        <f t="shared" si="13"/>
        <v>1.875</v>
      </c>
    </row>
    <row r="100" spans="1:8" x14ac:dyDescent="0.25">
      <c r="A100" s="27" t="s">
        <v>518</v>
      </c>
      <c r="B100" s="13" t="s">
        <v>443</v>
      </c>
      <c r="C100" s="14" t="s">
        <v>22</v>
      </c>
      <c r="D100" s="17" t="s">
        <v>28</v>
      </c>
      <c r="E100" s="16">
        <v>1.1375</v>
      </c>
      <c r="F100" s="16">
        <f t="shared" si="11"/>
        <v>1.1375</v>
      </c>
      <c r="G100" s="16">
        <v>1.1375</v>
      </c>
      <c r="H100" s="16">
        <f t="shared" si="13"/>
        <v>1.1375</v>
      </c>
    </row>
  </sheetData>
  <mergeCells count="30">
    <mergeCell ref="A4:H4"/>
    <mergeCell ref="A2:H2"/>
    <mergeCell ref="B10:C10"/>
    <mergeCell ref="B8:D8"/>
    <mergeCell ref="B9:C9"/>
    <mergeCell ref="F9:G9"/>
    <mergeCell ref="A6:H6"/>
    <mergeCell ref="A50:H50"/>
    <mergeCell ref="A67:H67"/>
    <mergeCell ref="A84:H84"/>
    <mergeCell ref="B11:C11"/>
    <mergeCell ref="A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8:D18"/>
    <mergeCell ref="E18:F18"/>
    <mergeCell ref="G18:H18"/>
    <mergeCell ref="A20:H20"/>
    <mergeCell ref="A29:H29"/>
    <mergeCell ref="A38:H38"/>
    <mergeCell ref="A48:D48"/>
    <mergeCell ref="E48:F48"/>
    <mergeCell ref="G48:H48"/>
  </mergeCells>
  <conditionalFormatting sqref="E21:F28 E30:F37 E39:F46 E51:F66 E68:F83 E85:F100">
    <cfRule type="expression" dxfId="3" priority="2">
      <formula>$I$10=TRUE</formula>
    </cfRule>
  </conditionalFormatting>
  <conditionalFormatting sqref="G21:H28 G30:H37 G39:H46 G51:H66 G68:H83 G85:H100">
    <cfRule type="expression" dxfId="2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3" name="Check Box 1">
              <controlPr defaultSize="0" autoFill="0" autoLine="0" autoPict="0">
                <anchor moveWithCells="1">
                  <from>
                    <xdr:col>6</xdr:col>
                    <xdr:colOff>428625</xdr:colOff>
                    <xdr:row>9</xdr:row>
                    <xdr:rowOff>419100</xdr:rowOff>
                  </from>
                  <to>
                    <xdr:col>6</xdr:col>
                    <xdr:colOff>942975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6</xdr:col>
                    <xdr:colOff>447675</xdr:colOff>
                    <xdr:row>10</xdr:row>
                    <xdr:rowOff>323850</xdr:rowOff>
                  </from>
                  <to>
                    <xdr:col>6</xdr:col>
                    <xdr:colOff>904875</xdr:colOff>
                    <xdr:row>10</xdr:row>
                    <xdr:rowOff>514350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zoomScaleNormal="100" workbookViewId="0">
      <selection activeCell="I8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7.5703125" style="3" customWidth="1"/>
    <col min="7" max="8" width="17.570312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63.75" customHeight="1" thickBot="1" x14ac:dyDescent="0.3">
      <c r="A6" s="76" t="s">
        <v>522</v>
      </c>
      <c r="B6" s="77"/>
      <c r="C6" s="77"/>
      <c r="D6" s="77"/>
      <c r="E6" s="77"/>
      <c r="F6" s="77"/>
      <c r="G6" s="77"/>
      <c r="H6" s="78"/>
    </row>
    <row r="7" spans="1:9" ht="15.75" thickBot="1" x14ac:dyDescent="0.3"/>
    <row r="8" spans="1:9" ht="134.25" customHeight="1" thickBot="1" x14ac:dyDescent="0.3">
      <c r="B8" s="59" t="s">
        <v>2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6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79">
        <v>0.23</v>
      </c>
      <c r="D15" s="79"/>
      <c r="E15" s="55"/>
      <c r="F15" s="55"/>
    </row>
    <row r="16" spans="1:9" ht="37.5" customHeight="1" x14ac:dyDescent="0.25">
      <c r="A16" s="56" t="s">
        <v>12</v>
      </c>
      <c r="B16" s="56"/>
      <c r="C16" s="79">
        <v>0.35</v>
      </c>
      <c r="D16" s="79"/>
      <c r="E16" s="58"/>
      <c r="F16" s="58"/>
    </row>
    <row r="18" spans="1:9" ht="15.75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9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9" ht="15.75" x14ac:dyDescent="0.25">
      <c r="A20" s="66" t="s">
        <v>20</v>
      </c>
      <c r="B20" s="66"/>
      <c r="C20" s="66"/>
      <c r="D20" s="66"/>
      <c r="E20" s="66"/>
      <c r="F20" s="66"/>
      <c r="G20" s="66"/>
      <c r="H20" s="66"/>
    </row>
    <row r="21" spans="1:9" x14ac:dyDescent="0.25">
      <c r="A21" s="27" t="s">
        <v>331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9" x14ac:dyDescent="0.25">
      <c r="A22" s="27" t="s">
        <v>332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9" x14ac:dyDescent="0.25">
      <c r="A23" s="27" t="s">
        <v>333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9" ht="25.5" x14ac:dyDescent="0.25">
      <c r="A24" s="27" t="s">
        <v>334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9" x14ac:dyDescent="0.25">
      <c r="A25" s="27" t="s">
        <v>335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9" x14ac:dyDescent="0.25">
      <c r="A26" s="27" t="s">
        <v>336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9" x14ac:dyDescent="0.25">
      <c r="A27" s="27" t="s">
        <v>337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9" x14ac:dyDescent="0.25">
      <c r="A28" s="27" t="s">
        <v>338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  <c r="I28" s="25"/>
    </row>
    <row r="29" spans="1:9" ht="15.75" x14ac:dyDescent="0.25">
      <c r="A29" s="66" t="s">
        <v>32</v>
      </c>
      <c r="B29" s="66"/>
      <c r="C29" s="66"/>
      <c r="D29" s="66"/>
      <c r="E29" s="66"/>
      <c r="F29" s="66"/>
      <c r="G29" s="66"/>
      <c r="H29" s="66"/>
    </row>
    <row r="30" spans="1:9" x14ac:dyDescent="0.25">
      <c r="A30" s="27" t="s">
        <v>339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46" si="2">E30*(1-$B$11)</f>
        <v>79.8</v>
      </c>
      <c r="G30" s="16">
        <v>100.4325</v>
      </c>
      <c r="H30" s="16">
        <f t="shared" ref="H30:H37" si="3">G30*(1-$B$11)</f>
        <v>100.4325</v>
      </c>
    </row>
    <row r="31" spans="1:9" x14ac:dyDescent="0.25">
      <c r="A31" s="27" t="s">
        <v>340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9" x14ac:dyDescent="0.25">
      <c r="A32" s="27" t="s">
        <v>341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7" t="s">
        <v>342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7" t="s">
        <v>343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7" t="s">
        <v>344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7" t="s">
        <v>345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7" t="s">
        <v>346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66" t="s">
        <v>40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27" t="s">
        <v>347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si="2"/>
        <v>68.400000000000006</v>
      </c>
      <c r="G39" s="16">
        <v>86.085000000000008</v>
      </c>
      <c r="H39" s="16">
        <f t="shared" ref="H39:H46" si="4">G39*(1-$B$11)</f>
        <v>86.085000000000008</v>
      </c>
    </row>
    <row r="40" spans="1:8" x14ac:dyDescent="0.25">
      <c r="A40" s="27" t="s">
        <v>348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2"/>
        <v>76.38</v>
      </c>
      <c r="G40" s="16">
        <v>96.12</v>
      </c>
      <c r="H40" s="16">
        <f t="shared" si="4"/>
        <v>96.12</v>
      </c>
    </row>
    <row r="41" spans="1:8" x14ac:dyDescent="0.25">
      <c r="A41" s="27" t="s">
        <v>349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2"/>
        <v>85.484999999999999</v>
      </c>
      <c r="G41" s="16">
        <v>107.58</v>
      </c>
      <c r="H41" s="16">
        <f t="shared" si="4"/>
        <v>107.58</v>
      </c>
    </row>
    <row r="42" spans="1:8" ht="25.5" x14ac:dyDescent="0.25">
      <c r="A42" s="27" t="s">
        <v>350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2"/>
        <v>3.66</v>
      </c>
      <c r="G42" s="16">
        <v>3.66</v>
      </c>
      <c r="H42" s="16">
        <f t="shared" si="4"/>
        <v>3.66</v>
      </c>
    </row>
    <row r="43" spans="1:8" x14ac:dyDescent="0.25">
      <c r="A43" s="27" t="s">
        <v>351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2"/>
        <v>11.355</v>
      </c>
      <c r="G43" s="16">
        <v>14.625</v>
      </c>
      <c r="H43" s="16">
        <f t="shared" si="4"/>
        <v>14.625</v>
      </c>
    </row>
    <row r="44" spans="1:8" x14ac:dyDescent="0.25">
      <c r="A44" s="27" t="s">
        <v>352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2"/>
        <v>8.9250000000000007</v>
      </c>
      <c r="G44" s="16">
        <v>11.295</v>
      </c>
      <c r="H44" s="16">
        <f t="shared" si="4"/>
        <v>11.295</v>
      </c>
    </row>
    <row r="45" spans="1:8" x14ac:dyDescent="0.25">
      <c r="A45" s="27" t="s">
        <v>353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2"/>
        <v>6.48</v>
      </c>
      <c r="G45" s="16">
        <v>8.2050000000000001</v>
      </c>
      <c r="H45" s="16">
        <f t="shared" si="4"/>
        <v>8.2050000000000001</v>
      </c>
    </row>
    <row r="46" spans="1:8" x14ac:dyDescent="0.25">
      <c r="A46" s="27" t="s">
        <v>354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2"/>
        <v>4.0649999999999995</v>
      </c>
      <c r="G46" s="16">
        <v>5.13</v>
      </c>
      <c r="H46" s="16">
        <f t="shared" si="4"/>
        <v>5.13</v>
      </c>
    </row>
    <row r="47" spans="1:8" ht="39.75" customHeight="1" x14ac:dyDescent="0.25"/>
    <row r="48" spans="1:8" ht="15.75" x14ac:dyDescent="0.25">
      <c r="A48" s="66" t="s">
        <v>48</v>
      </c>
      <c r="B48" s="66"/>
      <c r="C48" s="66"/>
      <c r="D48" s="66"/>
      <c r="E48" s="72" t="s">
        <v>618</v>
      </c>
      <c r="F48" s="66"/>
      <c r="G48" s="72" t="s">
        <v>619</v>
      </c>
      <c r="H48" s="66"/>
    </row>
    <row r="49" spans="1:8" ht="37.9" customHeight="1" x14ac:dyDescent="0.25">
      <c r="A49" s="44" t="s">
        <v>14</v>
      </c>
      <c r="B49" s="44" t="s">
        <v>15</v>
      </c>
      <c r="C49" s="44" t="s">
        <v>16</v>
      </c>
      <c r="D49" s="44" t="s">
        <v>17</v>
      </c>
      <c r="E49" s="45" t="s">
        <v>18</v>
      </c>
      <c r="F49" s="45" t="s">
        <v>19</v>
      </c>
      <c r="G49" s="45" t="s">
        <v>18</v>
      </c>
      <c r="H49" s="45" t="s">
        <v>19</v>
      </c>
    </row>
    <row r="50" spans="1:8" ht="15.75" x14ac:dyDescent="0.25">
      <c r="A50" s="66" t="s">
        <v>20</v>
      </c>
      <c r="B50" s="66"/>
      <c r="C50" s="66"/>
      <c r="D50" s="66"/>
      <c r="E50" s="66"/>
      <c r="F50" s="66"/>
      <c r="G50" s="66"/>
      <c r="H50" s="66"/>
    </row>
    <row r="51" spans="1:8" x14ac:dyDescent="0.25">
      <c r="A51" s="27" t="s">
        <v>355</v>
      </c>
      <c r="B51" s="13" t="s">
        <v>430</v>
      </c>
      <c r="C51" s="14" t="s">
        <v>22</v>
      </c>
      <c r="D51" s="17" t="s">
        <v>23</v>
      </c>
      <c r="E51" s="16">
        <v>12.11</v>
      </c>
      <c r="F51" s="16">
        <f t="shared" ref="F51:F65" si="5">E51*(1-$D$10)</f>
        <v>12.11</v>
      </c>
      <c r="G51" s="16">
        <v>15.75</v>
      </c>
      <c r="H51" s="16">
        <f t="shared" ref="H51:H65" si="6">G51*(1-$D$10)</f>
        <v>15.75</v>
      </c>
    </row>
    <row r="52" spans="1:8" x14ac:dyDescent="0.25">
      <c r="A52" s="27" t="s">
        <v>356</v>
      </c>
      <c r="B52" s="13" t="s">
        <v>431</v>
      </c>
      <c r="C52" s="14" t="s">
        <v>22</v>
      </c>
      <c r="D52" s="17" t="s">
        <v>23</v>
      </c>
      <c r="E52" s="16">
        <v>11.34</v>
      </c>
      <c r="F52" s="16">
        <f t="shared" si="5"/>
        <v>11.34</v>
      </c>
      <c r="G52" s="16">
        <v>15.75</v>
      </c>
      <c r="H52" s="16">
        <f t="shared" si="6"/>
        <v>15.75</v>
      </c>
    </row>
    <row r="53" spans="1:8" x14ac:dyDescent="0.25">
      <c r="A53" s="27" t="s">
        <v>357</v>
      </c>
      <c r="B53" s="13" t="s">
        <v>423</v>
      </c>
      <c r="C53" s="14" t="s">
        <v>22</v>
      </c>
      <c r="D53" s="15" t="s">
        <v>23</v>
      </c>
      <c r="E53" s="16">
        <v>13.55</v>
      </c>
      <c r="F53" s="16">
        <f t="shared" si="5"/>
        <v>13.55</v>
      </c>
      <c r="G53" s="16">
        <v>16.8</v>
      </c>
      <c r="H53" s="16">
        <f t="shared" si="6"/>
        <v>16.8</v>
      </c>
    </row>
    <row r="54" spans="1:8" ht="25.5" x14ac:dyDescent="0.25">
      <c r="A54" s="27" t="s">
        <v>358</v>
      </c>
      <c r="B54" s="13" t="s">
        <v>407</v>
      </c>
      <c r="C54" s="14" t="s">
        <v>22</v>
      </c>
      <c r="D54" s="15" t="s">
        <v>26</v>
      </c>
      <c r="E54" s="16">
        <v>0.93</v>
      </c>
      <c r="F54" s="16">
        <f t="shared" si="5"/>
        <v>0.93</v>
      </c>
      <c r="G54" s="16">
        <v>1.1000000000000001</v>
      </c>
      <c r="H54" s="16">
        <f t="shared" si="6"/>
        <v>1.1000000000000001</v>
      </c>
    </row>
    <row r="55" spans="1:8" x14ac:dyDescent="0.25">
      <c r="A55" s="27" t="s">
        <v>359</v>
      </c>
      <c r="B55" s="13" t="s">
        <v>432</v>
      </c>
      <c r="C55" s="14" t="s">
        <v>22</v>
      </c>
      <c r="D55" s="17" t="s">
        <v>28</v>
      </c>
      <c r="E55" s="16">
        <v>8.5399999999999991</v>
      </c>
      <c r="F55" s="16">
        <f t="shared" si="5"/>
        <v>8.5399999999999991</v>
      </c>
      <c r="G55" s="16">
        <v>8.5399999999999991</v>
      </c>
      <c r="H55" s="16">
        <f t="shared" si="6"/>
        <v>8.5399999999999991</v>
      </c>
    </row>
    <row r="56" spans="1:8" x14ac:dyDescent="0.25">
      <c r="A56" s="27" t="s">
        <v>360</v>
      </c>
      <c r="B56" s="13" t="s">
        <v>433</v>
      </c>
      <c r="C56" s="14" t="s">
        <v>22</v>
      </c>
      <c r="D56" s="17" t="s">
        <v>28</v>
      </c>
      <c r="E56" s="16">
        <v>7.68</v>
      </c>
      <c r="F56" s="16">
        <f t="shared" si="5"/>
        <v>7.68</v>
      </c>
      <c r="G56" s="16">
        <v>7.68</v>
      </c>
      <c r="H56" s="16">
        <f t="shared" si="6"/>
        <v>7.68</v>
      </c>
    </row>
    <row r="57" spans="1:8" x14ac:dyDescent="0.25">
      <c r="A57" s="27" t="s">
        <v>361</v>
      </c>
      <c r="B57" s="13" t="s">
        <v>434</v>
      </c>
      <c r="C57" s="14" t="s">
        <v>22</v>
      </c>
      <c r="D57" s="17" t="s">
        <v>28</v>
      </c>
      <c r="E57" s="16">
        <v>7.03</v>
      </c>
      <c r="F57" s="16">
        <f t="shared" si="5"/>
        <v>7.03</v>
      </c>
      <c r="G57" s="16">
        <v>7.03</v>
      </c>
      <c r="H57" s="16">
        <f t="shared" si="6"/>
        <v>7.03</v>
      </c>
    </row>
    <row r="58" spans="1:8" x14ac:dyDescent="0.25">
      <c r="A58" s="27" t="s">
        <v>362</v>
      </c>
      <c r="B58" s="13" t="s">
        <v>435</v>
      </c>
      <c r="C58" s="14" t="s">
        <v>22</v>
      </c>
      <c r="D58" s="17" t="s">
        <v>28</v>
      </c>
      <c r="E58" s="16">
        <v>6.35</v>
      </c>
      <c r="F58" s="16">
        <f t="shared" si="5"/>
        <v>6.35</v>
      </c>
      <c r="G58" s="16">
        <v>6.35</v>
      </c>
      <c r="H58" s="16">
        <f t="shared" si="6"/>
        <v>6.35</v>
      </c>
    </row>
    <row r="59" spans="1:8" x14ac:dyDescent="0.25">
      <c r="A59" s="27" t="s">
        <v>363</v>
      </c>
      <c r="B59" s="13" t="s">
        <v>436</v>
      </c>
      <c r="C59" s="14" t="s">
        <v>22</v>
      </c>
      <c r="D59" s="17" t="s">
        <v>28</v>
      </c>
      <c r="E59" s="16">
        <v>5.22</v>
      </c>
      <c r="F59" s="16">
        <f t="shared" si="5"/>
        <v>5.22</v>
      </c>
      <c r="G59" s="16">
        <v>5.22</v>
      </c>
      <c r="H59" s="16">
        <f t="shared" si="6"/>
        <v>5.22</v>
      </c>
    </row>
    <row r="60" spans="1:8" x14ac:dyDescent="0.25">
      <c r="A60" s="27" t="s">
        <v>364</v>
      </c>
      <c r="B60" s="13" t="s">
        <v>437</v>
      </c>
      <c r="C60" s="14" t="s">
        <v>22</v>
      </c>
      <c r="D60" s="17" t="s">
        <v>28</v>
      </c>
      <c r="E60" s="16">
        <v>4.62</v>
      </c>
      <c r="F60" s="16">
        <f t="shared" si="5"/>
        <v>4.62</v>
      </c>
      <c r="G60" s="16">
        <v>4.62</v>
      </c>
      <c r="H60" s="16">
        <f t="shared" si="6"/>
        <v>4.62</v>
      </c>
    </row>
    <row r="61" spans="1:8" x14ac:dyDescent="0.25">
      <c r="A61" s="27" t="s">
        <v>365</v>
      </c>
      <c r="B61" s="13" t="s">
        <v>438</v>
      </c>
      <c r="C61" s="14" t="s">
        <v>22</v>
      </c>
      <c r="D61" s="17" t="s">
        <v>28</v>
      </c>
      <c r="E61" s="16">
        <v>4.01</v>
      </c>
      <c r="F61" s="16">
        <f t="shared" si="5"/>
        <v>4.01</v>
      </c>
      <c r="G61" s="16">
        <v>4.01</v>
      </c>
      <c r="H61" s="16">
        <f t="shared" si="6"/>
        <v>4.01</v>
      </c>
    </row>
    <row r="62" spans="1:8" x14ac:dyDescent="0.25">
      <c r="A62" s="27" t="s">
        <v>366</v>
      </c>
      <c r="B62" s="13" t="s">
        <v>439</v>
      </c>
      <c r="C62" s="14" t="s">
        <v>22</v>
      </c>
      <c r="D62" s="17" t="s">
        <v>28</v>
      </c>
      <c r="E62" s="16">
        <v>3.41</v>
      </c>
      <c r="F62" s="16">
        <f t="shared" si="5"/>
        <v>3.41</v>
      </c>
      <c r="G62" s="16">
        <v>3.41</v>
      </c>
      <c r="H62" s="16">
        <f t="shared" si="6"/>
        <v>3.41</v>
      </c>
    </row>
    <row r="63" spans="1:8" x14ac:dyDescent="0.25">
      <c r="A63" s="27" t="s">
        <v>367</v>
      </c>
      <c r="B63" s="13" t="s">
        <v>440</v>
      </c>
      <c r="C63" s="14" t="s">
        <v>22</v>
      </c>
      <c r="D63" s="17" t="s">
        <v>28</v>
      </c>
      <c r="E63" s="16">
        <v>2.8</v>
      </c>
      <c r="F63" s="16">
        <f t="shared" si="5"/>
        <v>2.8</v>
      </c>
      <c r="G63" s="16">
        <v>2.8</v>
      </c>
      <c r="H63" s="16">
        <f t="shared" si="6"/>
        <v>2.8</v>
      </c>
    </row>
    <row r="64" spans="1:8" x14ac:dyDescent="0.25">
      <c r="A64" s="27" t="s">
        <v>368</v>
      </c>
      <c r="B64" s="13" t="s">
        <v>441</v>
      </c>
      <c r="C64" s="14" t="s">
        <v>22</v>
      </c>
      <c r="D64" s="17" t="s">
        <v>28</v>
      </c>
      <c r="E64" s="16">
        <v>2.0699999999999998</v>
      </c>
      <c r="F64" s="16">
        <f t="shared" si="5"/>
        <v>2.0699999999999998</v>
      </c>
      <c r="G64" s="16">
        <v>2.0699999999999998</v>
      </c>
      <c r="H64" s="16">
        <f t="shared" si="6"/>
        <v>2.0699999999999998</v>
      </c>
    </row>
    <row r="65" spans="1:8" x14ac:dyDescent="0.25">
      <c r="A65" s="27" t="s">
        <v>369</v>
      </c>
      <c r="B65" s="13" t="s">
        <v>442</v>
      </c>
      <c r="C65" s="14" t="s">
        <v>22</v>
      </c>
      <c r="D65" s="17" t="s">
        <v>28</v>
      </c>
      <c r="E65" s="16">
        <v>1.5</v>
      </c>
      <c r="F65" s="16">
        <f t="shared" si="5"/>
        <v>1.5</v>
      </c>
      <c r="G65" s="16">
        <v>1.5</v>
      </c>
      <c r="H65" s="16">
        <f t="shared" si="6"/>
        <v>1.5</v>
      </c>
    </row>
    <row r="66" spans="1:8" x14ac:dyDescent="0.25">
      <c r="A66" s="27" t="s">
        <v>370</v>
      </c>
      <c r="B66" s="13" t="s">
        <v>443</v>
      </c>
      <c r="C66" s="14" t="s">
        <v>22</v>
      </c>
      <c r="D66" s="17" t="s">
        <v>28</v>
      </c>
      <c r="E66" s="16">
        <v>0.91</v>
      </c>
      <c r="F66" s="16">
        <f>E66*(1-$D$10)</f>
        <v>0.91</v>
      </c>
      <c r="G66" s="16">
        <v>0.91</v>
      </c>
      <c r="H66" s="16">
        <f>G66*(1-$D$10)</f>
        <v>0.91</v>
      </c>
    </row>
    <row r="67" spans="1:8" ht="15.75" x14ac:dyDescent="0.25">
      <c r="A67" s="66" t="s">
        <v>32</v>
      </c>
      <c r="B67" s="66"/>
      <c r="C67" s="66"/>
      <c r="D67" s="66"/>
      <c r="E67" s="66"/>
      <c r="F67" s="66"/>
      <c r="G67" s="66"/>
      <c r="H67" s="66"/>
    </row>
    <row r="68" spans="1:8" x14ac:dyDescent="0.25">
      <c r="A68" s="27" t="s">
        <v>371</v>
      </c>
      <c r="B68" s="13" t="s">
        <v>430</v>
      </c>
      <c r="C68" s="14" t="s">
        <v>22</v>
      </c>
      <c r="D68" s="17" t="s">
        <v>23</v>
      </c>
      <c r="E68" s="16">
        <v>18.164999999999999</v>
      </c>
      <c r="F68" s="16">
        <f t="shared" ref="F68:F78" si="7">E68*(1-$D$11)</f>
        <v>18.164999999999999</v>
      </c>
      <c r="G68" s="16">
        <v>23.625</v>
      </c>
      <c r="H68" s="16">
        <f t="shared" ref="H68:H78" si="8">G68*(1-$D$11)</f>
        <v>23.625</v>
      </c>
    </row>
    <row r="69" spans="1:8" x14ac:dyDescent="0.25">
      <c r="A69" s="27" t="s">
        <v>372</v>
      </c>
      <c r="B69" s="13" t="s">
        <v>431</v>
      </c>
      <c r="C69" s="14" t="s">
        <v>22</v>
      </c>
      <c r="D69" s="17" t="s">
        <v>23</v>
      </c>
      <c r="E69" s="16">
        <v>17.009999999999998</v>
      </c>
      <c r="F69" s="16">
        <f t="shared" si="7"/>
        <v>17.009999999999998</v>
      </c>
      <c r="G69" s="16">
        <v>23.625</v>
      </c>
      <c r="H69" s="16">
        <f t="shared" si="8"/>
        <v>23.625</v>
      </c>
    </row>
    <row r="70" spans="1:8" x14ac:dyDescent="0.25">
      <c r="A70" s="27" t="s">
        <v>373</v>
      </c>
      <c r="B70" s="13" t="s">
        <v>423</v>
      </c>
      <c r="C70" s="14" t="s">
        <v>22</v>
      </c>
      <c r="D70" s="15" t="s">
        <v>23</v>
      </c>
      <c r="E70" s="16">
        <v>20.325000000000003</v>
      </c>
      <c r="F70" s="16">
        <f t="shared" si="7"/>
        <v>20.325000000000003</v>
      </c>
      <c r="G70" s="16">
        <v>25.200000000000003</v>
      </c>
      <c r="H70" s="16">
        <f t="shared" si="8"/>
        <v>25.200000000000003</v>
      </c>
    </row>
    <row r="71" spans="1:8" ht="25.5" x14ac:dyDescent="0.25">
      <c r="A71" s="27" t="s">
        <v>374</v>
      </c>
      <c r="B71" s="13" t="s">
        <v>407</v>
      </c>
      <c r="C71" s="14" t="s">
        <v>22</v>
      </c>
      <c r="D71" s="15" t="s">
        <v>26</v>
      </c>
      <c r="E71" s="16">
        <v>1.395</v>
      </c>
      <c r="F71" s="16">
        <f t="shared" si="7"/>
        <v>1.395</v>
      </c>
      <c r="G71" s="16">
        <v>1.6500000000000001</v>
      </c>
      <c r="H71" s="16">
        <f t="shared" si="8"/>
        <v>1.6500000000000001</v>
      </c>
    </row>
    <row r="72" spans="1:8" x14ac:dyDescent="0.25">
      <c r="A72" s="27" t="s">
        <v>375</v>
      </c>
      <c r="B72" s="13" t="s">
        <v>432</v>
      </c>
      <c r="C72" s="14" t="s">
        <v>22</v>
      </c>
      <c r="D72" s="17" t="s">
        <v>28</v>
      </c>
      <c r="E72" s="16">
        <v>12.809999999999999</v>
      </c>
      <c r="F72" s="16">
        <f t="shared" si="7"/>
        <v>12.809999999999999</v>
      </c>
      <c r="G72" s="16">
        <v>12.809999999999999</v>
      </c>
      <c r="H72" s="16">
        <f t="shared" si="8"/>
        <v>12.809999999999999</v>
      </c>
    </row>
    <row r="73" spans="1:8" x14ac:dyDescent="0.25">
      <c r="A73" s="27" t="s">
        <v>376</v>
      </c>
      <c r="B73" s="13" t="s">
        <v>433</v>
      </c>
      <c r="C73" s="14" t="s">
        <v>22</v>
      </c>
      <c r="D73" s="17" t="s">
        <v>28</v>
      </c>
      <c r="E73" s="16">
        <v>11.52</v>
      </c>
      <c r="F73" s="16">
        <f t="shared" si="7"/>
        <v>11.52</v>
      </c>
      <c r="G73" s="16">
        <v>11.52</v>
      </c>
      <c r="H73" s="16">
        <f t="shared" si="8"/>
        <v>11.52</v>
      </c>
    </row>
    <row r="74" spans="1:8" x14ac:dyDescent="0.25">
      <c r="A74" s="27" t="s">
        <v>377</v>
      </c>
      <c r="B74" s="13" t="s">
        <v>434</v>
      </c>
      <c r="C74" s="14" t="s">
        <v>22</v>
      </c>
      <c r="D74" s="17" t="s">
        <v>28</v>
      </c>
      <c r="E74" s="16">
        <v>10.545</v>
      </c>
      <c r="F74" s="16">
        <f t="shared" si="7"/>
        <v>10.545</v>
      </c>
      <c r="G74" s="16">
        <v>10.545</v>
      </c>
      <c r="H74" s="16">
        <f t="shared" si="8"/>
        <v>10.545</v>
      </c>
    </row>
    <row r="75" spans="1:8" x14ac:dyDescent="0.25">
      <c r="A75" s="27" t="s">
        <v>378</v>
      </c>
      <c r="B75" s="13" t="s">
        <v>435</v>
      </c>
      <c r="C75" s="14" t="s">
        <v>22</v>
      </c>
      <c r="D75" s="17" t="s">
        <v>28</v>
      </c>
      <c r="E75" s="16">
        <v>9.5249999999999986</v>
      </c>
      <c r="F75" s="16">
        <f t="shared" si="7"/>
        <v>9.5249999999999986</v>
      </c>
      <c r="G75" s="16">
        <v>9.5249999999999986</v>
      </c>
      <c r="H75" s="16">
        <f t="shared" si="8"/>
        <v>9.5249999999999986</v>
      </c>
    </row>
    <row r="76" spans="1:8" x14ac:dyDescent="0.25">
      <c r="A76" s="27" t="s">
        <v>379</v>
      </c>
      <c r="B76" s="13" t="s">
        <v>436</v>
      </c>
      <c r="C76" s="14" t="s">
        <v>22</v>
      </c>
      <c r="D76" s="17" t="s">
        <v>28</v>
      </c>
      <c r="E76" s="16">
        <v>7.83</v>
      </c>
      <c r="F76" s="16">
        <f t="shared" si="7"/>
        <v>7.83</v>
      </c>
      <c r="G76" s="16">
        <v>7.83</v>
      </c>
      <c r="H76" s="16">
        <f t="shared" si="8"/>
        <v>7.83</v>
      </c>
    </row>
    <row r="77" spans="1:8" x14ac:dyDescent="0.25">
      <c r="A77" s="27" t="s">
        <v>380</v>
      </c>
      <c r="B77" s="13" t="s">
        <v>437</v>
      </c>
      <c r="C77" s="14" t="s">
        <v>22</v>
      </c>
      <c r="D77" s="17" t="s">
        <v>28</v>
      </c>
      <c r="E77" s="16">
        <v>6.93</v>
      </c>
      <c r="F77" s="16">
        <f t="shared" si="7"/>
        <v>6.93</v>
      </c>
      <c r="G77" s="16">
        <v>6.93</v>
      </c>
      <c r="H77" s="16">
        <f t="shared" si="8"/>
        <v>6.93</v>
      </c>
    </row>
    <row r="78" spans="1:8" x14ac:dyDescent="0.25">
      <c r="A78" s="27" t="s">
        <v>381</v>
      </c>
      <c r="B78" s="13" t="s">
        <v>438</v>
      </c>
      <c r="C78" s="14" t="s">
        <v>22</v>
      </c>
      <c r="D78" s="17" t="s">
        <v>28</v>
      </c>
      <c r="E78" s="16">
        <v>6.0149999999999997</v>
      </c>
      <c r="F78" s="16">
        <f t="shared" si="7"/>
        <v>6.0149999999999997</v>
      </c>
      <c r="G78" s="16">
        <v>6.0149999999999997</v>
      </c>
      <c r="H78" s="16">
        <f t="shared" si="8"/>
        <v>6.0149999999999997</v>
      </c>
    </row>
    <row r="79" spans="1:8" x14ac:dyDescent="0.25">
      <c r="A79" s="27" t="s">
        <v>382</v>
      </c>
      <c r="B79" s="13" t="s">
        <v>439</v>
      </c>
      <c r="C79" s="14" t="s">
        <v>22</v>
      </c>
      <c r="D79" s="17" t="s">
        <v>28</v>
      </c>
      <c r="E79" s="16">
        <v>5.1150000000000002</v>
      </c>
      <c r="F79" s="16">
        <f>E79*(1-$D$10)</f>
        <v>5.1150000000000002</v>
      </c>
      <c r="G79" s="16">
        <v>5.1150000000000002</v>
      </c>
      <c r="H79" s="16">
        <f>G79*(1-$D$10)</f>
        <v>5.1150000000000002</v>
      </c>
    </row>
    <row r="80" spans="1:8" x14ac:dyDescent="0.25">
      <c r="A80" s="27" t="s">
        <v>383</v>
      </c>
      <c r="B80" s="13" t="s">
        <v>440</v>
      </c>
      <c r="C80" s="14" t="s">
        <v>22</v>
      </c>
      <c r="D80" s="17" t="s">
        <v>28</v>
      </c>
      <c r="E80" s="16">
        <v>4.1999999999999993</v>
      </c>
      <c r="F80" s="16">
        <f t="shared" ref="F80:F81" si="9">E80*(1-$D$10)</f>
        <v>4.1999999999999993</v>
      </c>
      <c r="G80" s="16">
        <v>4.1999999999999993</v>
      </c>
      <c r="H80" s="16">
        <f t="shared" ref="H80:H81" si="10">G80*(1-$D$10)</f>
        <v>4.1999999999999993</v>
      </c>
    </row>
    <row r="81" spans="1:8" x14ac:dyDescent="0.25">
      <c r="A81" s="27" t="s">
        <v>384</v>
      </c>
      <c r="B81" s="13" t="s">
        <v>441</v>
      </c>
      <c r="C81" s="14" t="s">
        <v>22</v>
      </c>
      <c r="D81" s="17" t="s">
        <v>28</v>
      </c>
      <c r="E81" s="16">
        <v>3.1049999999999995</v>
      </c>
      <c r="F81" s="16">
        <f t="shared" si="9"/>
        <v>3.1049999999999995</v>
      </c>
      <c r="G81" s="16">
        <v>3.1049999999999995</v>
      </c>
      <c r="H81" s="16">
        <f t="shared" si="10"/>
        <v>3.1049999999999995</v>
      </c>
    </row>
    <row r="82" spans="1:8" x14ac:dyDescent="0.25">
      <c r="A82" s="27" t="s">
        <v>385</v>
      </c>
      <c r="B82" s="13" t="s">
        <v>442</v>
      </c>
      <c r="C82" s="14" t="s">
        <v>22</v>
      </c>
      <c r="D82" s="17" t="s">
        <v>28</v>
      </c>
      <c r="E82" s="16">
        <v>2.25</v>
      </c>
      <c r="F82" s="16">
        <f t="shared" ref="F82:F100" si="11">E82*(1-$D$11)</f>
        <v>2.25</v>
      </c>
      <c r="G82" s="16">
        <v>2.25</v>
      </c>
      <c r="H82" s="16">
        <f t="shared" ref="H82:H83" si="12">G82*(1-$D$11)</f>
        <v>2.25</v>
      </c>
    </row>
    <row r="83" spans="1:8" x14ac:dyDescent="0.25">
      <c r="A83" s="27" t="s">
        <v>386</v>
      </c>
      <c r="B83" s="13" t="s">
        <v>443</v>
      </c>
      <c r="C83" s="14" t="s">
        <v>22</v>
      </c>
      <c r="D83" s="17" t="s">
        <v>28</v>
      </c>
      <c r="E83" s="16">
        <v>1.365</v>
      </c>
      <c r="F83" s="16">
        <f t="shared" si="11"/>
        <v>1.365</v>
      </c>
      <c r="G83" s="16">
        <v>1.365</v>
      </c>
      <c r="H83" s="16">
        <f t="shared" si="12"/>
        <v>1.365</v>
      </c>
    </row>
    <row r="84" spans="1:8" ht="15.75" x14ac:dyDescent="0.25">
      <c r="A84" s="66" t="s">
        <v>40</v>
      </c>
      <c r="B84" s="66"/>
      <c r="C84" s="66"/>
      <c r="D84" s="66"/>
      <c r="E84" s="66"/>
      <c r="F84" s="66"/>
      <c r="G84" s="66"/>
      <c r="H84" s="66"/>
    </row>
    <row r="85" spans="1:8" x14ac:dyDescent="0.25">
      <c r="A85" s="27" t="s">
        <v>387</v>
      </c>
      <c r="B85" s="13" t="s">
        <v>430</v>
      </c>
      <c r="C85" s="14" t="s">
        <v>22</v>
      </c>
      <c r="D85" s="17" t="s">
        <v>23</v>
      </c>
      <c r="E85" s="16">
        <v>15.137499999999999</v>
      </c>
      <c r="F85" s="16">
        <f t="shared" si="11"/>
        <v>15.137499999999999</v>
      </c>
      <c r="G85" s="16">
        <v>19.6875</v>
      </c>
      <c r="H85" s="16">
        <f t="shared" ref="H85:H100" si="13">G85*(1-$D$11)</f>
        <v>19.6875</v>
      </c>
    </row>
    <row r="86" spans="1:8" x14ac:dyDescent="0.25">
      <c r="A86" s="27" t="s">
        <v>388</v>
      </c>
      <c r="B86" s="13" t="s">
        <v>431</v>
      </c>
      <c r="C86" s="14" t="s">
        <v>22</v>
      </c>
      <c r="D86" s="17" t="s">
        <v>23</v>
      </c>
      <c r="E86" s="16">
        <v>14.175000000000001</v>
      </c>
      <c r="F86" s="16">
        <f t="shared" si="11"/>
        <v>14.175000000000001</v>
      </c>
      <c r="G86" s="16">
        <v>19.6875</v>
      </c>
      <c r="H86" s="16">
        <f t="shared" si="13"/>
        <v>19.6875</v>
      </c>
    </row>
    <row r="87" spans="1:8" x14ac:dyDescent="0.25">
      <c r="A87" s="27" t="s">
        <v>389</v>
      </c>
      <c r="B87" s="13" t="s">
        <v>423</v>
      </c>
      <c r="C87" s="14" t="s">
        <v>22</v>
      </c>
      <c r="D87" s="15" t="s">
        <v>23</v>
      </c>
      <c r="E87" s="16">
        <v>16.9375</v>
      </c>
      <c r="F87" s="16">
        <f t="shared" si="11"/>
        <v>16.9375</v>
      </c>
      <c r="G87" s="16">
        <v>21</v>
      </c>
      <c r="H87" s="16">
        <f t="shared" si="13"/>
        <v>21</v>
      </c>
    </row>
    <row r="88" spans="1:8" ht="25.5" x14ac:dyDescent="0.25">
      <c r="A88" s="27" t="s">
        <v>390</v>
      </c>
      <c r="B88" s="13" t="s">
        <v>407</v>
      </c>
      <c r="C88" s="14" t="s">
        <v>22</v>
      </c>
      <c r="D88" s="15" t="s">
        <v>26</v>
      </c>
      <c r="E88" s="16">
        <v>1.1625000000000001</v>
      </c>
      <c r="F88" s="16">
        <f t="shared" si="11"/>
        <v>1.1625000000000001</v>
      </c>
      <c r="G88" s="16">
        <v>1.375</v>
      </c>
      <c r="H88" s="16">
        <f t="shared" si="13"/>
        <v>1.375</v>
      </c>
    </row>
    <row r="89" spans="1:8" x14ac:dyDescent="0.25">
      <c r="A89" s="27" t="s">
        <v>391</v>
      </c>
      <c r="B89" s="13" t="s">
        <v>432</v>
      </c>
      <c r="C89" s="14" t="s">
        <v>22</v>
      </c>
      <c r="D89" s="17" t="s">
        <v>28</v>
      </c>
      <c r="E89" s="16">
        <v>10.674999999999999</v>
      </c>
      <c r="F89" s="16">
        <f t="shared" si="11"/>
        <v>10.674999999999999</v>
      </c>
      <c r="G89" s="16">
        <v>10.674999999999999</v>
      </c>
      <c r="H89" s="16">
        <f t="shared" si="13"/>
        <v>10.674999999999999</v>
      </c>
    </row>
    <row r="90" spans="1:8" x14ac:dyDescent="0.25">
      <c r="A90" s="27" t="s">
        <v>392</v>
      </c>
      <c r="B90" s="13" t="s">
        <v>433</v>
      </c>
      <c r="C90" s="14" t="s">
        <v>22</v>
      </c>
      <c r="D90" s="17" t="s">
        <v>28</v>
      </c>
      <c r="E90" s="16">
        <v>9.6</v>
      </c>
      <c r="F90" s="16">
        <f t="shared" si="11"/>
        <v>9.6</v>
      </c>
      <c r="G90" s="16">
        <v>9.6</v>
      </c>
      <c r="H90" s="16">
        <f t="shared" si="13"/>
        <v>9.6</v>
      </c>
    </row>
    <row r="91" spans="1:8" x14ac:dyDescent="0.25">
      <c r="A91" s="27" t="s">
        <v>393</v>
      </c>
      <c r="B91" s="13" t="s">
        <v>434</v>
      </c>
      <c r="C91" s="14" t="s">
        <v>22</v>
      </c>
      <c r="D91" s="17" t="s">
        <v>28</v>
      </c>
      <c r="E91" s="16">
        <v>8.7874999999999996</v>
      </c>
      <c r="F91" s="16">
        <f t="shared" si="11"/>
        <v>8.7874999999999996</v>
      </c>
      <c r="G91" s="16">
        <v>8.7874999999999996</v>
      </c>
      <c r="H91" s="16">
        <f t="shared" si="13"/>
        <v>8.7874999999999996</v>
      </c>
    </row>
    <row r="92" spans="1:8" x14ac:dyDescent="0.25">
      <c r="A92" s="27" t="s">
        <v>510</v>
      </c>
      <c r="B92" s="13" t="s">
        <v>435</v>
      </c>
      <c r="C92" s="14" t="s">
        <v>22</v>
      </c>
      <c r="D92" s="17" t="s">
        <v>28</v>
      </c>
      <c r="E92" s="16">
        <v>7.9375</v>
      </c>
      <c r="F92" s="16">
        <f t="shared" si="11"/>
        <v>7.9375</v>
      </c>
      <c r="G92" s="16">
        <v>7.9375</v>
      </c>
      <c r="H92" s="16">
        <f t="shared" si="13"/>
        <v>7.9375</v>
      </c>
    </row>
    <row r="93" spans="1:8" x14ac:dyDescent="0.25">
      <c r="A93" s="27" t="s">
        <v>511</v>
      </c>
      <c r="B93" s="13" t="s">
        <v>436</v>
      </c>
      <c r="C93" s="14" t="s">
        <v>22</v>
      </c>
      <c r="D93" s="17" t="s">
        <v>28</v>
      </c>
      <c r="E93" s="16">
        <v>6.5249999999999995</v>
      </c>
      <c r="F93" s="16">
        <f t="shared" si="11"/>
        <v>6.5249999999999995</v>
      </c>
      <c r="G93" s="16">
        <v>6.5249999999999995</v>
      </c>
      <c r="H93" s="16">
        <f t="shared" si="13"/>
        <v>6.5249999999999995</v>
      </c>
    </row>
    <row r="94" spans="1:8" x14ac:dyDescent="0.25">
      <c r="A94" s="27" t="s">
        <v>512</v>
      </c>
      <c r="B94" s="13" t="s">
        <v>437</v>
      </c>
      <c r="C94" s="14" t="s">
        <v>22</v>
      </c>
      <c r="D94" s="17" t="s">
        <v>28</v>
      </c>
      <c r="E94" s="16">
        <v>5.7750000000000004</v>
      </c>
      <c r="F94" s="16">
        <f t="shared" si="11"/>
        <v>5.7750000000000004</v>
      </c>
      <c r="G94" s="16">
        <v>5.7750000000000004</v>
      </c>
      <c r="H94" s="16">
        <f t="shared" si="13"/>
        <v>5.7750000000000004</v>
      </c>
    </row>
    <row r="95" spans="1:8" x14ac:dyDescent="0.25">
      <c r="A95" s="27" t="s">
        <v>513</v>
      </c>
      <c r="B95" s="13" t="s">
        <v>438</v>
      </c>
      <c r="C95" s="14" t="s">
        <v>22</v>
      </c>
      <c r="D95" s="17" t="s">
        <v>28</v>
      </c>
      <c r="E95" s="16">
        <v>5.0124999999999993</v>
      </c>
      <c r="F95" s="16">
        <f t="shared" si="11"/>
        <v>5.0124999999999993</v>
      </c>
      <c r="G95" s="16">
        <v>5.0124999999999993</v>
      </c>
      <c r="H95" s="16">
        <f t="shared" si="13"/>
        <v>5.0124999999999993</v>
      </c>
    </row>
    <row r="96" spans="1:8" x14ac:dyDescent="0.25">
      <c r="A96" s="27" t="s">
        <v>514</v>
      </c>
      <c r="B96" s="13" t="s">
        <v>439</v>
      </c>
      <c r="C96" s="14" t="s">
        <v>22</v>
      </c>
      <c r="D96" s="17" t="s">
        <v>28</v>
      </c>
      <c r="E96" s="16">
        <v>4.2625000000000002</v>
      </c>
      <c r="F96" s="16">
        <f t="shared" si="11"/>
        <v>4.2625000000000002</v>
      </c>
      <c r="G96" s="16">
        <v>4.2625000000000002</v>
      </c>
      <c r="H96" s="16">
        <f t="shared" si="13"/>
        <v>4.2625000000000002</v>
      </c>
    </row>
    <row r="97" spans="1:8" x14ac:dyDescent="0.25">
      <c r="A97" s="27" t="s">
        <v>515</v>
      </c>
      <c r="B97" s="13" t="s">
        <v>440</v>
      </c>
      <c r="C97" s="14" t="s">
        <v>22</v>
      </c>
      <c r="D97" s="17" t="s">
        <v>28</v>
      </c>
      <c r="E97" s="16">
        <v>3.5</v>
      </c>
      <c r="F97" s="16">
        <f t="shared" si="11"/>
        <v>3.5</v>
      </c>
      <c r="G97" s="16">
        <v>3.5</v>
      </c>
      <c r="H97" s="16">
        <f t="shared" si="13"/>
        <v>3.5</v>
      </c>
    </row>
    <row r="98" spans="1:8" x14ac:dyDescent="0.25">
      <c r="A98" s="27" t="s">
        <v>516</v>
      </c>
      <c r="B98" s="13" t="s">
        <v>441</v>
      </c>
      <c r="C98" s="14" t="s">
        <v>22</v>
      </c>
      <c r="D98" s="17" t="s">
        <v>28</v>
      </c>
      <c r="E98" s="16">
        <v>2.5874999999999999</v>
      </c>
      <c r="F98" s="16">
        <f t="shared" si="11"/>
        <v>2.5874999999999999</v>
      </c>
      <c r="G98" s="16">
        <v>2.5874999999999999</v>
      </c>
      <c r="H98" s="16">
        <f t="shared" si="13"/>
        <v>2.5874999999999999</v>
      </c>
    </row>
    <row r="99" spans="1:8" x14ac:dyDescent="0.25">
      <c r="A99" s="27" t="s">
        <v>517</v>
      </c>
      <c r="B99" s="13" t="s">
        <v>442</v>
      </c>
      <c r="C99" s="14" t="s">
        <v>22</v>
      </c>
      <c r="D99" s="17" t="s">
        <v>28</v>
      </c>
      <c r="E99" s="16">
        <v>1.875</v>
      </c>
      <c r="F99" s="16">
        <f t="shared" si="11"/>
        <v>1.875</v>
      </c>
      <c r="G99" s="16">
        <v>1.875</v>
      </c>
      <c r="H99" s="16">
        <f t="shared" si="13"/>
        <v>1.875</v>
      </c>
    </row>
    <row r="100" spans="1:8" x14ac:dyDescent="0.25">
      <c r="A100" s="27" t="s">
        <v>518</v>
      </c>
      <c r="B100" s="13" t="s">
        <v>443</v>
      </c>
      <c r="C100" s="14" t="s">
        <v>22</v>
      </c>
      <c r="D100" s="17" t="s">
        <v>28</v>
      </c>
      <c r="E100" s="16">
        <v>1.1375</v>
      </c>
      <c r="F100" s="16">
        <f t="shared" si="11"/>
        <v>1.1375</v>
      </c>
      <c r="G100" s="16">
        <v>1.1375</v>
      </c>
      <c r="H100" s="16">
        <f t="shared" si="13"/>
        <v>1.1375</v>
      </c>
    </row>
  </sheetData>
  <mergeCells count="30">
    <mergeCell ref="A4:H4"/>
    <mergeCell ref="A2:H2"/>
    <mergeCell ref="B10:C10"/>
    <mergeCell ref="B8:D8"/>
    <mergeCell ref="B9:C9"/>
    <mergeCell ref="F9:G9"/>
    <mergeCell ref="A6:H6"/>
    <mergeCell ref="A50:H50"/>
    <mergeCell ref="A67:H67"/>
    <mergeCell ref="A84:H84"/>
    <mergeCell ref="B11:C11"/>
    <mergeCell ref="A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8:D18"/>
    <mergeCell ref="E18:F18"/>
    <mergeCell ref="G18:H18"/>
    <mergeCell ref="A20:H20"/>
    <mergeCell ref="A29:H29"/>
    <mergeCell ref="A38:H38"/>
    <mergeCell ref="A48:D48"/>
    <mergeCell ref="E48:F48"/>
    <mergeCell ref="G48:H48"/>
  </mergeCells>
  <conditionalFormatting sqref="E21:F28 E30:F37 E39:F46 E51:F66 E68:F83 E85:F100">
    <cfRule type="expression" dxfId="1" priority="2">
      <formula>$I$10=TRUE</formula>
    </cfRule>
  </conditionalFormatting>
  <conditionalFormatting sqref="G21:H28 G30:H37 G39:H46 G51:H66 G68:H83 G85:H100">
    <cfRule type="expression" dxfId="0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Check Box 1">
              <controlPr defaultSize="0" autoFill="0" autoLine="0" autoPict="0">
                <anchor moveWithCells="1">
                  <from>
                    <xdr:col>6</xdr:col>
                    <xdr:colOff>476250</xdr:colOff>
                    <xdr:row>9</xdr:row>
                    <xdr:rowOff>409575</xdr:rowOff>
                  </from>
                  <to>
                    <xdr:col>6</xdr:col>
                    <xdr:colOff>971550</xdr:colOff>
                    <xdr:row>9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Check Box 2">
              <controlPr defaultSize="0" autoFill="0" autoLine="0" autoPict="0">
                <anchor moveWithCells="1">
                  <from>
                    <xdr:col>6</xdr:col>
                    <xdr:colOff>476250</xdr:colOff>
                    <xdr:row>10</xdr:row>
                    <xdr:rowOff>228600</xdr:rowOff>
                  </from>
                  <to>
                    <xdr:col>6</xdr:col>
                    <xdr:colOff>847725</xdr:colOff>
                    <xdr:row>10</xdr:row>
                    <xdr:rowOff>542925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zoomScaleNormal="100" workbookViewId="0">
      <selection activeCell="J10" sqref="J10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1" spans="1:6" ht="15.75" thickBot="1" x14ac:dyDescent="0.3"/>
    <row r="2" spans="1:6" ht="27" thickBot="1" x14ac:dyDescent="0.45">
      <c r="A2" s="81" t="s">
        <v>0</v>
      </c>
      <c r="B2" s="82"/>
      <c r="C2" s="82"/>
      <c r="D2" s="82"/>
      <c r="E2" s="82"/>
      <c r="F2" s="83"/>
    </row>
    <row r="4" spans="1:6" ht="24" thickBot="1" x14ac:dyDescent="0.3">
      <c r="A4" s="84" t="s">
        <v>545</v>
      </c>
      <c r="B4" s="85"/>
      <c r="C4" s="85"/>
      <c r="D4" s="85"/>
      <c r="E4" s="85"/>
      <c r="F4" s="86"/>
    </row>
    <row r="5" spans="1:6" ht="23.25" customHeight="1" thickBot="1" x14ac:dyDescent="0.3">
      <c r="A5" s="19"/>
      <c r="B5" s="19"/>
      <c r="C5" s="19"/>
      <c r="D5" s="19"/>
      <c r="E5" s="19"/>
      <c r="F5" s="19"/>
    </row>
    <row r="6" spans="1:6" ht="31.5" customHeight="1" thickBot="1" x14ac:dyDescent="0.3">
      <c r="A6" s="87" t="s">
        <v>523</v>
      </c>
      <c r="B6" s="88"/>
      <c r="C6" s="88"/>
      <c r="D6" s="88"/>
      <c r="E6" s="88"/>
      <c r="F6" s="89"/>
    </row>
    <row r="8" spans="1:6" ht="43.5" customHeight="1" thickBot="1" x14ac:dyDescent="0.3">
      <c r="B8" s="90" t="s">
        <v>394</v>
      </c>
      <c r="C8" s="91"/>
      <c r="D8" s="92"/>
    </row>
    <row r="9" spans="1:6" ht="43.5" customHeight="1" thickBot="1" x14ac:dyDescent="0.3">
      <c r="B9" s="93" t="s">
        <v>395</v>
      </c>
      <c r="C9" s="94"/>
      <c r="D9" s="95"/>
    </row>
    <row r="10" spans="1:6" ht="48.75" customHeight="1" thickBot="1" x14ac:dyDescent="0.3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546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547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548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549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550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551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552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553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554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3" t="s">
        <v>555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556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557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8:F28"/>
    <mergeCell ref="A2:F2"/>
    <mergeCell ref="A4:F4"/>
    <mergeCell ref="A6:F6"/>
    <mergeCell ref="B8:D8"/>
    <mergeCell ref="B9:D9"/>
    <mergeCell ref="B10:D10"/>
    <mergeCell ref="A12:F12"/>
    <mergeCell ref="A14:F14"/>
    <mergeCell ref="A19:F19"/>
    <mergeCell ref="A22:F22"/>
    <mergeCell ref="A25:F25"/>
  </mergeCells>
  <printOptions gridLines="1" gridLinesSet="0"/>
  <pageMargins left="0.7" right="0.7" top="0.75" bottom="0.75" header="0.5" footer="0.5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opLeftCell="A3" zoomScaleNormal="100" workbookViewId="0">
      <selection activeCell="A6" sqref="A6:F6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2" spans="1:6" ht="26.25" x14ac:dyDescent="0.4">
      <c r="A2" s="81" t="s">
        <v>0</v>
      </c>
      <c r="B2" s="82"/>
      <c r="C2" s="82"/>
      <c r="D2" s="82"/>
      <c r="E2" s="82"/>
      <c r="F2" s="83"/>
    </row>
    <row r="4" spans="1:6" ht="23.25" x14ac:dyDescent="0.25">
      <c r="A4" s="84" t="s">
        <v>545</v>
      </c>
      <c r="B4" s="85"/>
      <c r="C4" s="85"/>
      <c r="D4" s="85"/>
      <c r="E4" s="85"/>
      <c r="F4" s="86"/>
    </row>
    <row r="5" spans="1:6" ht="23.25" customHeight="1" x14ac:dyDescent="0.25">
      <c r="A5" s="19"/>
      <c r="B5" s="19"/>
      <c r="C5" s="19"/>
      <c r="D5" s="19"/>
      <c r="E5" s="19"/>
      <c r="F5" s="19"/>
    </row>
    <row r="6" spans="1:6" ht="31.5" customHeight="1" x14ac:dyDescent="0.25">
      <c r="A6" s="99" t="s">
        <v>630</v>
      </c>
      <c r="B6" s="88"/>
      <c r="C6" s="88"/>
      <c r="D6" s="88"/>
      <c r="E6" s="88"/>
      <c r="F6" s="89"/>
    </row>
    <row r="8" spans="1:6" ht="43.5" customHeight="1" x14ac:dyDescent="0.25">
      <c r="B8" s="90" t="s">
        <v>394</v>
      </c>
      <c r="C8" s="91"/>
      <c r="D8" s="92"/>
    </row>
    <row r="9" spans="1:6" ht="43.5" customHeight="1" x14ac:dyDescent="0.25">
      <c r="B9" s="93" t="s">
        <v>395</v>
      </c>
      <c r="C9" s="94"/>
      <c r="D9" s="95"/>
    </row>
    <row r="10" spans="1:6" ht="48.75" customHeight="1" x14ac:dyDescent="0.25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558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559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560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561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562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563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564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565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566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4" t="s">
        <v>567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568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569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8:F28"/>
    <mergeCell ref="A2:F2"/>
    <mergeCell ref="A4:F4"/>
    <mergeCell ref="A6:F6"/>
    <mergeCell ref="B8:D8"/>
    <mergeCell ref="B9:D9"/>
    <mergeCell ref="B10:D10"/>
    <mergeCell ref="A12:F12"/>
    <mergeCell ref="A14:F14"/>
    <mergeCell ref="A19:F19"/>
    <mergeCell ref="A22:F22"/>
    <mergeCell ref="A25:F25"/>
  </mergeCells>
  <printOptions gridLines="1" gridLinesSet="0"/>
  <pageMargins left="0.7" right="0.7" top="0.75" bottom="0.75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opLeftCell="A3" zoomScaleNormal="100" workbookViewId="0">
      <selection activeCell="A6" sqref="A6:F6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2" spans="1:6" ht="26.25" x14ac:dyDescent="0.4">
      <c r="A2" s="81" t="s">
        <v>0</v>
      </c>
      <c r="B2" s="82"/>
      <c r="C2" s="82"/>
      <c r="D2" s="82"/>
      <c r="E2" s="82"/>
      <c r="F2" s="83"/>
    </row>
    <row r="4" spans="1:6" ht="23.25" x14ac:dyDescent="0.25">
      <c r="A4" s="84" t="s">
        <v>545</v>
      </c>
      <c r="B4" s="85"/>
      <c r="C4" s="85"/>
      <c r="D4" s="85"/>
      <c r="E4" s="85"/>
      <c r="F4" s="86"/>
    </row>
    <row r="5" spans="1:6" ht="23.25" customHeight="1" x14ac:dyDescent="0.25">
      <c r="A5" s="19"/>
      <c r="B5" s="19"/>
      <c r="C5" s="19"/>
      <c r="D5" s="19"/>
      <c r="E5" s="19"/>
      <c r="F5" s="19"/>
    </row>
    <row r="6" spans="1:6" ht="31.5" customHeight="1" x14ac:dyDescent="0.25">
      <c r="A6" s="99" t="s">
        <v>629</v>
      </c>
      <c r="B6" s="88"/>
      <c r="C6" s="88"/>
      <c r="D6" s="88"/>
      <c r="E6" s="88"/>
      <c r="F6" s="89"/>
    </row>
    <row r="8" spans="1:6" ht="43.5" customHeight="1" x14ac:dyDescent="0.25">
      <c r="B8" s="90" t="s">
        <v>394</v>
      </c>
      <c r="C8" s="91"/>
      <c r="D8" s="92"/>
    </row>
    <row r="9" spans="1:6" ht="43.5" customHeight="1" x14ac:dyDescent="0.25">
      <c r="B9" s="93" t="s">
        <v>395</v>
      </c>
      <c r="C9" s="94"/>
      <c r="D9" s="95"/>
    </row>
    <row r="10" spans="1:6" ht="48.75" customHeight="1" x14ac:dyDescent="0.25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570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571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572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573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574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575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576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577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578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4" t="s">
        <v>579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580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581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8:F28"/>
    <mergeCell ref="A2:F2"/>
    <mergeCell ref="A4:F4"/>
    <mergeCell ref="A6:F6"/>
    <mergeCell ref="B8:D8"/>
    <mergeCell ref="B9:D9"/>
    <mergeCell ref="B10:D10"/>
    <mergeCell ref="A12:F12"/>
    <mergeCell ref="A14:F14"/>
    <mergeCell ref="A19:F19"/>
    <mergeCell ref="A22:F22"/>
    <mergeCell ref="A25:F25"/>
  </mergeCells>
  <printOptions gridLines="1" gridLinesSet="0"/>
  <pageMargins left="0.7" right="0.7" top="0.75" bottom="0.75" header="0.5" footer="0.5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opLeftCell="A3" zoomScaleNormal="100" workbookViewId="0">
      <selection activeCell="A6" sqref="A6:F6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2" spans="1:6" ht="26.25" x14ac:dyDescent="0.4">
      <c r="A2" s="81" t="s">
        <v>0</v>
      </c>
      <c r="B2" s="82"/>
      <c r="C2" s="82"/>
      <c r="D2" s="82"/>
      <c r="E2" s="82"/>
      <c r="F2" s="83"/>
    </row>
    <row r="4" spans="1:6" ht="23.25" x14ac:dyDescent="0.25">
      <c r="A4" s="84" t="s">
        <v>545</v>
      </c>
      <c r="B4" s="85"/>
      <c r="C4" s="85"/>
      <c r="D4" s="85"/>
      <c r="E4" s="85"/>
      <c r="F4" s="86"/>
    </row>
    <row r="5" spans="1:6" ht="23.25" customHeight="1" x14ac:dyDescent="0.25">
      <c r="A5" s="19"/>
      <c r="B5" s="19"/>
      <c r="C5" s="19"/>
      <c r="D5" s="19"/>
      <c r="E5" s="19"/>
      <c r="F5" s="19"/>
    </row>
    <row r="6" spans="1:6" ht="31.5" customHeight="1" x14ac:dyDescent="0.25">
      <c r="A6" s="99" t="s">
        <v>628</v>
      </c>
      <c r="B6" s="88"/>
      <c r="C6" s="88"/>
      <c r="D6" s="88"/>
      <c r="E6" s="88"/>
      <c r="F6" s="89"/>
    </row>
    <row r="8" spans="1:6" ht="43.5" customHeight="1" x14ac:dyDescent="0.25">
      <c r="B8" s="90" t="s">
        <v>394</v>
      </c>
      <c r="C8" s="91"/>
      <c r="D8" s="92"/>
    </row>
    <row r="9" spans="1:6" ht="43.5" customHeight="1" x14ac:dyDescent="0.25">
      <c r="B9" s="93" t="s">
        <v>395</v>
      </c>
      <c r="C9" s="94"/>
      <c r="D9" s="95"/>
    </row>
    <row r="10" spans="1:6" ht="48.75" customHeight="1" x14ac:dyDescent="0.25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582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583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584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585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586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587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588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589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590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3" t="s">
        <v>591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592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593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8:F28"/>
    <mergeCell ref="A2:F2"/>
    <mergeCell ref="A4:F4"/>
    <mergeCell ref="A6:F6"/>
    <mergeCell ref="B8:D8"/>
    <mergeCell ref="B9:D9"/>
    <mergeCell ref="B10:D10"/>
    <mergeCell ref="A12:F12"/>
    <mergeCell ref="A14:F14"/>
    <mergeCell ref="A19:F19"/>
    <mergeCell ref="A22:F22"/>
    <mergeCell ref="A25:F25"/>
  </mergeCells>
  <printOptions gridLines="1" gridLinesSet="0"/>
  <pageMargins left="0.7" right="0.7" top="0.75" bottom="0.75" header="0.5" footer="0.5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opLeftCell="A3" zoomScaleNormal="100" workbookViewId="0">
      <selection activeCell="A6" sqref="A6:F6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2" spans="1:6" ht="26.25" x14ac:dyDescent="0.4">
      <c r="A2" s="81" t="s">
        <v>0</v>
      </c>
      <c r="B2" s="82"/>
      <c r="C2" s="82"/>
      <c r="D2" s="82"/>
      <c r="E2" s="82"/>
      <c r="F2" s="83"/>
    </row>
    <row r="4" spans="1:6" ht="23.25" x14ac:dyDescent="0.25">
      <c r="A4" s="84" t="s">
        <v>545</v>
      </c>
      <c r="B4" s="85"/>
      <c r="C4" s="85"/>
      <c r="D4" s="85"/>
      <c r="E4" s="85"/>
      <c r="F4" s="86"/>
    </row>
    <row r="5" spans="1:6" ht="23.25" customHeight="1" x14ac:dyDescent="0.25">
      <c r="A5" s="19"/>
      <c r="B5" s="19"/>
      <c r="C5" s="19"/>
      <c r="D5" s="19"/>
      <c r="E5" s="19"/>
      <c r="F5" s="19"/>
    </row>
    <row r="6" spans="1:6" ht="31.5" customHeight="1" x14ac:dyDescent="0.25">
      <c r="A6" s="99" t="s">
        <v>627</v>
      </c>
      <c r="B6" s="88"/>
      <c r="C6" s="88"/>
      <c r="D6" s="88"/>
      <c r="E6" s="88"/>
      <c r="F6" s="89"/>
    </row>
    <row r="8" spans="1:6" ht="43.5" customHeight="1" x14ac:dyDescent="0.25">
      <c r="B8" s="90" t="s">
        <v>394</v>
      </c>
      <c r="C8" s="91"/>
      <c r="D8" s="92"/>
    </row>
    <row r="9" spans="1:6" ht="43.5" customHeight="1" x14ac:dyDescent="0.25">
      <c r="B9" s="93" t="s">
        <v>395</v>
      </c>
      <c r="C9" s="94"/>
      <c r="D9" s="95"/>
    </row>
    <row r="10" spans="1:6" ht="48.75" customHeight="1" x14ac:dyDescent="0.25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594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595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596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597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598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599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600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601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602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3" t="s">
        <v>603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604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605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8:F28"/>
    <mergeCell ref="A2:F2"/>
    <mergeCell ref="A4:F4"/>
    <mergeCell ref="A6:F6"/>
    <mergeCell ref="B8:D8"/>
    <mergeCell ref="B9:D9"/>
    <mergeCell ref="B10:D10"/>
    <mergeCell ref="A12:F12"/>
    <mergeCell ref="A14:F14"/>
    <mergeCell ref="A19:F19"/>
    <mergeCell ref="A22:F22"/>
    <mergeCell ref="A25:F25"/>
  </mergeCells>
  <printOptions gridLines="1" gridLinesSet="0"/>
  <pageMargins left="0.7" right="0.7" top="0.75" bottom="0.75" header="0.5" footer="0.5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topLeftCell="A3" zoomScaleNormal="100" workbookViewId="0">
      <selection activeCell="A6" sqref="A6:F6"/>
    </sheetView>
  </sheetViews>
  <sheetFormatPr baseColWidth="10" defaultColWidth="11.42578125" defaultRowHeight="15" x14ac:dyDescent="0.25"/>
  <cols>
    <col min="1" max="1" width="30.42578125" customWidth="1"/>
    <col min="2" max="2" width="55.7109375" bestFit="1" customWidth="1"/>
    <col min="3" max="3" width="5.7109375" bestFit="1" customWidth="1"/>
    <col min="4" max="4" width="54" bestFit="1" customWidth="1"/>
    <col min="5" max="5" width="16.140625" style="18" bestFit="1" customWidth="1"/>
    <col min="6" max="6" width="16.140625" style="18" customWidth="1"/>
  </cols>
  <sheetData>
    <row r="2" spans="1:6" ht="26.25" x14ac:dyDescent="0.4">
      <c r="A2" s="81" t="s">
        <v>0</v>
      </c>
      <c r="B2" s="82"/>
      <c r="C2" s="82"/>
      <c r="D2" s="82"/>
      <c r="E2" s="82"/>
      <c r="F2" s="83"/>
    </row>
    <row r="4" spans="1:6" ht="23.25" x14ac:dyDescent="0.25">
      <c r="A4" s="84" t="s">
        <v>545</v>
      </c>
      <c r="B4" s="85"/>
      <c r="C4" s="85"/>
      <c r="D4" s="85"/>
      <c r="E4" s="85"/>
      <c r="F4" s="86"/>
    </row>
    <row r="5" spans="1:6" ht="23.25" customHeight="1" x14ac:dyDescent="0.25">
      <c r="A5" s="19"/>
      <c r="B5" s="19"/>
      <c r="C5" s="19"/>
      <c r="D5" s="19"/>
      <c r="E5" s="19"/>
      <c r="F5" s="19"/>
    </row>
    <row r="6" spans="1:6" ht="31.5" customHeight="1" x14ac:dyDescent="0.25">
      <c r="A6" s="99" t="s">
        <v>626</v>
      </c>
      <c r="B6" s="88"/>
      <c r="C6" s="88"/>
      <c r="D6" s="88"/>
      <c r="E6" s="88"/>
      <c r="F6" s="89"/>
    </row>
    <row r="8" spans="1:6" ht="43.5" customHeight="1" x14ac:dyDescent="0.25">
      <c r="B8" s="90" t="s">
        <v>394</v>
      </c>
      <c r="C8" s="91"/>
      <c r="D8" s="92"/>
    </row>
    <row r="9" spans="1:6" ht="43.5" customHeight="1" x14ac:dyDescent="0.25">
      <c r="B9" s="93" t="s">
        <v>395</v>
      </c>
      <c r="C9" s="94"/>
      <c r="D9" s="95"/>
    </row>
    <row r="10" spans="1:6" ht="48.75" customHeight="1" x14ac:dyDescent="0.25">
      <c r="B10" s="96"/>
      <c r="C10" s="97"/>
      <c r="D10" s="98"/>
    </row>
    <row r="12" spans="1:6" ht="15.75" x14ac:dyDescent="0.25">
      <c r="A12" s="80" t="s">
        <v>396</v>
      </c>
      <c r="B12" s="80"/>
      <c r="C12" s="80"/>
      <c r="D12" s="80"/>
      <c r="E12" s="80"/>
      <c r="F12" s="80"/>
    </row>
    <row r="13" spans="1:6" ht="38.25" x14ac:dyDescent="0.25">
      <c r="A13" s="7" t="s">
        <v>14</v>
      </c>
      <c r="B13" s="7" t="s">
        <v>15</v>
      </c>
      <c r="C13" s="7" t="s">
        <v>16</v>
      </c>
      <c r="D13" s="7" t="s">
        <v>17</v>
      </c>
      <c r="E13" s="8" t="s">
        <v>397</v>
      </c>
      <c r="F13" s="8" t="s">
        <v>398</v>
      </c>
    </row>
    <row r="14" spans="1:6" ht="15.75" x14ac:dyDescent="0.25">
      <c r="A14" s="80" t="s">
        <v>399</v>
      </c>
      <c r="B14" s="80"/>
      <c r="C14" s="80"/>
      <c r="D14" s="80"/>
      <c r="E14" s="80"/>
      <c r="F14" s="80"/>
    </row>
    <row r="15" spans="1:6" x14ac:dyDescent="0.25">
      <c r="A15" s="9" t="s">
        <v>606</v>
      </c>
      <c r="B15" s="20" t="s">
        <v>400</v>
      </c>
      <c r="C15" s="10" t="s">
        <v>22</v>
      </c>
      <c r="D15" s="11" t="s">
        <v>23</v>
      </c>
      <c r="E15" s="12">
        <v>2.8</v>
      </c>
      <c r="F15" s="12">
        <f t="shared" ref="F15:F30" si="0">E15*(1-$B$10)</f>
        <v>2.8</v>
      </c>
    </row>
    <row r="16" spans="1:6" ht="30" x14ac:dyDescent="0.25">
      <c r="A16" s="9" t="s">
        <v>607</v>
      </c>
      <c r="B16" s="20" t="s">
        <v>401</v>
      </c>
      <c r="C16" s="10" t="s">
        <v>22</v>
      </c>
      <c r="D16" s="11" t="s">
        <v>402</v>
      </c>
      <c r="E16" s="12">
        <v>29</v>
      </c>
      <c r="F16" s="12">
        <f t="shared" si="0"/>
        <v>29</v>
      </c>
    </row>
    <row r="17" spans="1:6" ht="30" x14ac:dyDescent="0.25">
      <c r="A17" s="9" t="s">
        <v>608</v>
      </c>
      <c r="B17" s="20" t="s">
        <v>403</v>
      </c>
      <c r="C17" s="10" t="s">
        <v>22</v>
      </c>
      <c r="D17" s="11" t="s">
        <v>402</v>
      </c>
      <c r="E17" s="12">
        <v>29</v>
      </c>
      <c r="F17" s="12">
        <f t="shared" si="0"/>
        <v>29</v>
      </c>
    </row>
    <row r="18" spans="1:6" x14ac:dyDescent="0.25">
      <c r="A18" s="9" t="s">
        <v>609</v>
      </c>
      <c r="B18" s="20" t="s">
        <v>404</v>
      </c>
      <c r="C18" s="21" t="s">
        <v>22</v>
      </c>
      <c r="D18" s="11" t="s">
        <v>405</v>
      </c>
      <c r="E18" s="12">
        <v>7.3</v>
      </c>
      <c r="F18" s="12">
        <f t="shared" si="0"/>
        <v>7.3</v>
      </c>
    </row>
    <row r="19" spans="1:6" ht="15.75" x14ac:dyDescent="0.25">
      <c r="A19" s="80" t="s">
        <v>406</v>
      </c>
      <c r="B19" s="80"/>
      <c r="C19" s="80"/>
      <c r="D19" s="80"/>
      <c r="E19" s="80"/>
      <c r="F19" s="80"/>
    </row>
    <row r="20" spans="1:6" x14ac:dyDescent="0.25">
      <c r="A20" s="22" t="s">
        <v>610</v>
      </c>
      <c r="B20" s="20" t="s">
        <v>407</v>
      </c>
      <c r="C20" s="14" t="s">
        <v>22</v>
      </c>
      <c r="D20" s="15" t="s">
        <v>408</v>
      </c>
      <c r="E20" s="16">
        <v>0.94</v>
      </c>
      <c r="F20" s="12">
        <f t="shared" si="0"/>
        <v>0.94</v>
      </c>
    </row>
    <row r="21" spans="1:6" x14ac:dyDescent="0.25">
      <c r="A21" s="22" t="s">
        <v>611</v>
      </c>
      <c r="B21" s="20" t="s">
        <v>409</v>
      </c>
      <c r="C21" s="14" t="s">
        <v>22</v>
      </c>
      <c r="D21" s="15" t="s">
        <v>410</v>
      </c>
      <c r="E21" s="16">
        <v>0.1</v>
      </c>
      <c r="F21" s="12">
        <f t="shared" si="0"/>
        <v>0.1</v>
      </c>
    </row>
    <row r="22" spans="1:6" ht="15.75" x14ac:dyDescent="0.25">
      <c r="A22" s="80" t="s">
        <v>411</v>
      </c>
      <c r="B22" s="80"/>
      <c r="C22" s="80"/>
      <c r="D22" s="80"/>
      <c r="E22" s="80"/>
      <c r="F22" s="80"/>
    </row>
    <row r="23" spans="1:6" x14ac:dyDescent="0.25">
      <c r="A23" s="22" t="s">
        <v>612</v>
      </c>
      <c r="B23" s="20" t="s">
        <v>407</v>
      </c>
      <c r="C23" s="14" t="s">
        <v>22</v>
      </c>
      <c r="D23" s="15" t="s">
        <v>408</v>
      </c>
      <c r="E23" s="16">
        <v>1.41</v>
      </c>
      <c r="F23" s="12">
        <f t="shared" si="0"/>
        <v>1.41</v>
      </c>
    </row>
    <row r="24" spans="1:6" x14ac:dyDescent="0.25">
      <c r="A24" s="22" t="s">
        <v>613</v>
      </c>
      <c r="B24" s="20" t="s">
        <v>412</v>
      </c>
      <c r="C24" s="14" t="s">
        <v>22</v>
      </c>
      <c r="D24" s="15" t="s">
        <v>413</v>
      </c>
      <c r="E24" s="16">
        <v>0.1</v>
      </c>
      <c r="F24" s="12">
        <f t="shared" si="0"/>
        <v>0.1</v>
      </c>
    </row>
    <row r="25" spans="1:6" ht="15.75" x14ac:dyDescent="0.25">
      <c r="A25" s="80" t="s">
        <v>414</v>
      </c>
      <c r="B25" s="80"/>
      <c r="C25" s="80"/>
      <c r="D25" s="80"/>
      <c r="E25" s="80"/>
      <c r="F25" s="80"/>
    </row>
    <row r="26" spans="1:6" x14ac:dyDescent="0.25">
      <c r="A26" s="23" t="s">
        <v>614</v>
      </c>
      <c r="B26" s="20" t="s">
        <v>407</v>
      </c>
      <c r="C26" s="14" t="s">
        <v>22</v>
      </c>
      <c r="D26" s="15" t="s">
        <v>408</v>
      </c>
      <c r="E26" s="16">
        <v>1.88</v>
      </c>
      <c r="F26" s="12">
        <f t="shared" si="0"/>
        <v>1.88</v>
      </c>
    </row>
    <row r="27" spans="1:6" x14ac:dyDescent="0.25">
      <c r="A27" s="24" t="s">
        <v>615</v>
      </c>
      <c r="B27" s="20" t="s">
        <v>415</v>
      </c>
      <c r="C27" s="14" t="s">
        <v>22</v>
      </c>
      <c r="D27" s="15" t="s">
        <v>416</v>
      </c>
      <c r="E27" s="16">
        <v>0.1</v>
      </c>
      <c r="F27" s="12">
        <f t="shared" si="0"/>
        <v>0.1</v>
      </c>
    </row>
    <row r="28" spans="1:6" ht="15.75" x14ac:dyDescent="0.25">
      <c r="A28" s="80" t="s">
        <v>417</v>
      </c>
      <c r="B28" s="80"/>
      <c r="C28" s="80"/>
      <c r="D28" s="80"/>
      <c r="E28" s="80"/>
      <c r="F28" s="80"/>
    </row>
    <row r="29" spans="1:6" x14ac:dyDescent="0.25">
      <c r="A29" s="22" t="s">
        <v>616</v>
      </c>
      <c r="B29" s="20" t="s">
        <v>407</v>
      </c>
      <c r="C29" s="14" t="s">
        <v>22</v>
      </c>
      <c r="D29" s="15" t="s">
        <v>408</v>
      </c>
      <c r="E29" s="16">
        <v>2.82</v>
      </c>
      <c r="F29" s="12">
        <f t="shared" si="0"/>
        <v>2.82</v>
      </c>
    </row>
    <row r="30" spans="1:6" x14ac:dyDescent="0.25">
      <c r="A30" s="22" t="s">
        <v>617</v>
      </c>
      <c r="B30" s="20" t="s">
        <v>418</v>
      </c>
      <c r="C30" s="14" t="s">
        <v>22</v>
      </c>
      <c r="D30" s="15" t="s">
        <v>419</v>
      </c>
      <c r="E30" s="16">
        <v>0.1</v>
      </c>
      <c r="F30" s="12">
        <f t="shared" si="0"/>
        <v>0.1</v>
      </c>
    </row>
  </sheetData>
  <mergeCells count="12">
    <mergeCell ref="A25:F25"/>
    <mergeCell ref="A28:F28"/>
    <mergeCell ref="B10:D10"/>
    <mergeCell ref="A12:F12"/>
    <mergeCell ref="A14:F14"/>
    <mergeCell ref="A19:F19"/>
    <mergeCell ref="A22:F22"/>
    <mergeCell ref="A2:F2"/>
    <mergeCell ref="A4:F4"/>
    <mergeCell ref="A6:F6"/>
    <mergeCell ref="B8:D8"/>
    <mergeCell ref="B9:D9"/>
  </mergeCells>
  <printOptions gridLines="1" gridLinesSet="0"/>
  <pageMargins left="0.70078740157480324" right="0.70078740157480324" top="0.75196850393700776" bottom="0.75196850393700776" header="0.5" footer="0.5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A6" sqref="A6:D6"/>
    </sheetView>
  </sheetViews>
  <sheetFormatPr baseColWidth="10" defaultColWidth="11.42578125" defaultRowHeight="15" x14ac:dyDescent="0.25"/>
  <cols>
    <col min="1" max="1" width="113" bestFit="1" customWidth="1"/>
    <col min="2" max="2" width="55.7109375" bestFit="1" customWidth="1"/>
    <col min="3" max="3" width="18.5703125" customWidth="1"/>
    <col min="4" max="4" width="54" bestFit="1" customWidth="1"/>
    <col min="5" max="5" width="16.140625" style="18" bestFit="1" customWidth="1"/>
    <col min="6" max="6" width="16.140625" style="18" customWidth="1"/>
  </cols>
  <sheetData>
    <row r="1" spans="1:6" ht="15.75" thickBot="1" x14ac:dyDescent="0.3"/>
    <row r="2" spans="1:6" ht="27" thickBot="1" x14ac:dyDescent="0.45">
      <c r="A2" s="81" t="s">
        <v>420</v>
      </c>
      <c r="B2" s="82"/>
      <c r="C2" s="82"/>
      <c r="D2" s="83"/>
      <c r="E2"/>
      <c r="F2"/>
    </row>
    <row r="3" spans="1:6" ht="15.75" thickBot="1" x14ac:dyDescent="0.3">
      <c r="E3"/>
      <c r="F3"/>
    </row>
    <row r="4" spans="1:6" ht="24" thickBot="1" x14ac:dyDescent="0.3">
      <c r="A4" s="84" t="s">
        <v>544</v>
      </c>
      <c r="B4" s="85"/>
      <c r="C4" s="85"/>
      <c r="D4" s="86"/>
      <c r="E4"/>
      <c r="F4"/>
    </row>
    <row r="5" spans="1:6" ht="16.5" customHeight="1" thickBot="1" x14ac:dyDescent="0.3">
      <c r="B5" s="19"/>
      <c r="C5" s="19"/>
      <c r="D5" s="19"/>
      <c r="E5"/>
      <c r="F5"/>
    </row>
    <row r="6" spans="1:6" ht="48" customHeight="1" thickBot="1" x14ac:dyDescent="0.3">
      <c r="A6" s="84" t="s">
        <v>625</v>
      </c>
      <c r="B6" s="85"/>
      <c r="C6" s="85"/>
      <c r="D6" s="86"/>
      <c r="E6"/>
      <c r="F6"/>
    </row>
    <row r="10" spans="1:6" ht="15.75" x14ac:dyDescent="0.25">
      <c r="A10" s="38" t="s">
        <v>536</v>
      </c>
      <c r="B10" s="39" t="s">
        <v>524</v>
      </c>
      <c r="C10" s="39" t="s">
        <v>525</v>
      </c>
      <c r="D10" s="39" t="s">
        <v>526</v>
      </c>
    </row>
    <row r="11" spans="1:6" ht="15.75" x14ac:dyDescent="0.25">
      <c r="A11" s="40" t="s">
        <v>527</v>
      </c>
      <c r="B11" s="29"/>
      <c r="C11" s="30"/>
      <c r="D11" s="31"/>
    </row>
    <row r="12" spans="1:6" ht="15.75" x14ac:dyDescent="0.25">
      <c r="A12" s="40" t="s">
        <v>407</v>
      </c>
      <c r="B12" s="29"/>
      <c r="C12" s="30"/>
      <c r="D12" s="31"/>
    </row>
    <row r="13" spans="1:6" ht="15.75" x14ac:dyDescent="0.25">
      <c r="A13" s="41" t="s">
        <v>542</v>
      </c>
      <c r="B13" s="39" t="s">
        <v>528</v>
      </c>
      <c r="C13" s="39" t="s">
        <v>529</v>
      </c>
      <c r="D13" s="39" t="s">
        <v>526</v>
      </c>
    </row>
    <row r="14" spans="1:6" ht="15.75" x14ac:dyDescent="0.25">
      <c r="A14" s="37" t="s">
        <v>543</v>
      </c>
      <c r="B14" s="32"/>
      <c r="C14" s="32"/>
      <c r="D14" s="28"/>
    </row>
    <row r="15" spans="1:6" ht="15.75" x14ac:dyDescent="0.25">
      <c r="A15" s="38" t="s">
        <v>535</v>
      </c>
      <c r="B15" s="39" t="s">
        <v>528</v>
      </c>
      <c r="C15" s="39" t="s">
        <v>529</v>
      </c>
      <c r="D15" s="39" t="s">
        <v>526</v>
      </c>
    </row>
    <row r="16" spans="1:6" ht="15.75" x14ac:dyDescent="0.25">
      <c r="A16" s="37" t="s">
        <v>540</v>
      </c>
      <c r="B16" s="46"/>
      <c r="C16" s="46"/>
      <c r="D16" s="46"/>
    </row>
    <row r="17" spans="1:4" ht="15.75" x14ac:dyDescent="0.25">
      <c r="A17" s="37" t="s">
        <v>541</v>
      </c>
      <c r="B17" s="32"/>
      <c r="C17" s="32"/>
      <c r="D17" s="28"/>
    </row>
    <row r="18" spans="1:4" ht="15.75" x14ac:dyDescent="0.25">
      <c r="A18" s="42"/>
      <c r="B18" s="42"/>
      <c r="C18" s="42"/>
      <c r="D18" s="42"/>
    </row>
    <row r="19" spans="1:4" ht="15.75" x14ac:dyDescent="0.25">
      <c r="A19" s="42"/>
      <c r="B19" s="42"/>
      <c r="C19" s="42"/>
      <c r="D19" s="42"/>
    </row>
    <row r="20" spans="1:4" ht="15.75" x14ac:dyDescent="0.25">
      <c r="A20" s="33"/>
      <c r="B20" s="43" t="s">
        <v>530</v>
      </c>
      <c r="C20" s="43" t="s">
        <v>531</v>
      </c>
      <c r="D20" s="42"/>
    </row>
    <row r="21" spans="1:4" ht="15.75" x14ac:dyDescent="0.25">
      <c r="A21" s="34" t="s">
        <v>532</v>
      </c>
      <c r="B21" s="35"/>
      <c r="C21" s="36"/>
      <c r="D21" s="42"/>
    </row>
  </sheetData>
  <mergeCells count="3">
    <mergeCell ref="A6:D6"/>
    <mergeCell ref="A4:D4"/>
    <mergeCell ref="A2:D2"/>
  </mergeCells>
  <printOptions gridLines="1" gridLinesSet="0"/>
  <pageMargins left="0.7" right="0.7" top="0.75" bottom="0.75" header="0.5" footer="0.5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6" sqref="A6:D6"/>
    </sheetView>
  </sheetViews>
  <sheetFormatPr baseColWidth="10" defaultColWidth="11.42578125" defaultRowHeight="15" x14ac:dyDescent="0.25"/>
  <cols>
    <col min="1" max="1" width="108.85546875" bestFit="1" customWidth="1"/>
    <col min="2" max="2" width="55.7109375" bestFit="1" customWidth="1"/>
    <col min="3" max="3" width="18.5703125" customWidth="1"/>
    <col min="4" max="4" width="54" bestFit="1" customWidth="1"/>
    <col min="5" max="5" width="16.140625" style="18" bestFit="1" customWidth="1"/>
    <col min="6" max="6" width="16.140625" style="18" customWidth="1"/>
  </cols>
  <sheetData>
    <row r="1" spans="1:6" ht="15.75" thickBot="1" x14ac:dyDescent="0.3"/>
    <row r="2" spans="1:6" ht="27" thickBot="1" x14ac:dyDescent="0.45">
      <c r="A2" s="81" t="s">
        <v>420</v>
      </c>
      <c r="B2" s="82"/>
      <c r="C2" s="82"/>
      <c r="D2" s="83"/>
      <c r="E2"/>
      <c r="F2"/>
    </row>
    <row r="3" spans="1:6" ht="15.75" thickBot="1" x14ac:dyDescent="0.3">
      <c r="E3"/>
      <c r="F3"/>
    </row>
    <row r="4" spans="1:6" ht="72.75" customHeight="1" thickBot="1" x14ac:dyDescent="0.3">
      <c r="A4" s="84" t="s">
        <v>544</v>
      </c>
      <c r="B4" s="85"/>
      <c r="C4" s="85"/>
      <c r="D4" s="86"/>
      <c r="E4"/>
      <c r="F4"/>
    </row>
    <row r="5" spans="1:6" ht="16.5" customHeight="1" thickBot="1" x14ac:dyDescent="0.3">
      <c r="B5" s="19"/>
      <c r="C5" s="19"/>
      <c r="D5" s="19"/>
      <c r="E5"/>
      <c r="F5"/>
    </row>
    <row r="6" spans="1:6" ht="48" customHeight="1" thickBot="1" x14ac:dyDescent="0.3">
      <c r="A6" s="84" t="s">
        <v>624</v>
      </c>
      <c r="B6" s="85"/>
      <c r="C6" s="85"/>
      <c r="D6" s="86"/>
      <c r="E6"/>
      <c r="F6"/>
    </row>
    <row r="8" spans="1:6" ht="15.75" x14ac:dyDescent="0.25">
      <c r="A8" s="38" t="s">
        <v>533</v>
      </c>
      <c r="B8" s="39" t="s">
        <v>524</v>
      </c>
      <c r="C8" s="39" t="s">
        <v>525</v>
      </c>
      <c r="D8" s="39" t="s">
        <v>526</v>
      </c>
    </row>
    <row r="9" spans="1:6" ht="15.75" x14ac:dyDescent="0.25">
      <c r="A9" s="40" t="s">
        <v>527</v>
      </c>
      <c r="B9" s="29"/>
      <c r="C9" s="30"/>
      <c r="D9" s="31"/>
    </row>
    <row r="10" spans="1:6" ht="15.75" x14ac:dyDescent="0.25">
      <c r="A10" s="40" t="s">
        <v>407</v>
      </c>
      <c r="B10" s="29"/>
      <c r="C10" s="30"/>
      <c r="D10" s="31"/>
    </row>
    <row r="11" spans="1:6" ht="31.5" x14ac:dyDescent="0.25">
      <c r="A11" s="41" t="s">
        <v>534</v>
      </c>
      <c r="B11" s="39" t="s">
        <v>528</v>
      </c>
      <c r="C11" s="39" t="s">
        <v>529</v>
      </c>
      <c r="D11" s="39" t="s">
        <v>526</v>
      </c>
    </row>
    <row r="12" spans="1:6" ht="15.75" x14ac:dyDescent="0.25">
      <c r="A12" s="38" t="s">
        <v>537</v>
      </c>
      <c r="B12" s="32"/>
      <c r="C12" s="32"/>
      <c r="D12" s="28"/>
    </row>
    <row r="13" spans="1:6" ht="15.75" x14ac:dyDescent="0.25">
      <c r="A13" s="38" t="s">
        <v>535</v>
      </c>
      <c r="B13" s="39" t="s">
        <v>528</v>
      </c>
      <c r="C13" s="39" t="s">
        <v>529</v>
      </c>
      <c r="D13" s="39" t="s">
        <v>526</v>
      </c>
    </row>
    <row r="14" spans="1:6" ht="15.75" x14ac:dyDescent="0.25">
      <c r="A14" s="40" t="s">
        <v>538</v>
      </c>
      <c r="B14" s="46"/>
      <c r="C14" s="46"/>
      <c r="D14" s="46"/>
    </row>
    <row r="15" spans="1:6" ht="15.75" x14ac:dyDescent="0.25">
      <c r="A15" s="40" t="s">
        <v>539</v>
      </c>
      <c r="B15" s="32"/>
      <c r="C15" s="32"/>
      <c r="D15" s="28"/>
    </row>
    <row r="16" spans="1:6" ht="15.75" x14ac:dyDescent="0.25">
      <c r="A16" s="42"/>
      <c r="B16" s="42"/>
      <c r="C16" s="42"/>
      <c r="D16" s="42"/>
    </row>
    <row r="17" spans="1:4" ht="15.75" x14ac:dyDescent="0.25">
      <c r="A17" s="42"/>
      <c r="B17" s="42"/>
      <c r="C17" s="42"/>
      <c r="D17" s="42"/>
    </row>
    <row r="18" spans="1:4" ht="15.75" x14ac:dyDescent="0.25">
      <c r="A18" s="33"/>
      <c r="B18" s="43" t="s">
        <v>530</v>
      </c>
      <c r="C18" s="43" t="s">
        <v>531</v>
      </c>
      <c r="D18" s="42"/>
    </row>
    <row r="19" spans="1:4" ht="15.75" x14ac:dyDescent="0.25">
      <c r="A19" s="34" t="s">
        <v>532</v>
      </c>
      <c r="B19" s="35"/>
      <c r="C19" s="36"/>
      <c r="D19" s="42"/>
    </row>
  </sheetData>
  <mergeCells count="3">
    <mergeCell ref="A6:D6"/>
    <mergeCell ref="A4:D4"/>
    <mergeCell ref="A2:D2"/>
  </mergeCells>
  <printOptions gridLines="1" gridLinesSet="0"/>
  <pageMargins left="0.7" right="0.7" top="0.75" bottom="0.75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4"/>
  <sheetViews>
    <sheetView topLeftCell="A19" zoomScaleNormal="100" workbookViewId="0">
      <selection activeCell="I10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7" style="3" customWidth="1"/>
    <col min="7" max="8" width="17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68.25" customHeight="1" thickBot="1" x14ac:dyDescent="0.3">
      <c r="A6" s="1" t="s">
        <v>447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457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452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453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57">
        <v>0.23</v>
      </c>
      <c r="D15" s="57"/>
      <c r="E15" s="55"/>
      <c r="F15" s="55"/>
    </row>
    <row r="16" spans="1:9" ht="37.5" customHeight="1" x14ac:dyDescent="0.25">
      <c r="A16" s="56" t="s">
        <v>12</v>
      </c>
      <c r="B16" s="56"/>
      <c r="C16" s="57">
        <v>0.35</v>
      </c>
      <c r="D16" s="57"/>
      <c r="E16" s="58"/>
      <c r="F16" s="58"/>
    </row>
    <row r="18" spans="1:8" ht="46.5" customHeight="1" x14ac:dyDescent="0.25">
      <c r="A18" s="73" t="s">
        <v>13</v>
      </c>
      <c r="B18" s="74"/>
      <c r="C18" s="74"/>
      <c r="D18" s="75"/>
      <c r="E18" s="72" t="s">
        <v>618</v>
      </c>
      <c r="F18" s="66"/>
      <c r="G18" s="72" t="s">
        <v>619</v>
      </c>
      <c r="H18" s="66"/>
    </row>
    <row r="19" spans="1:8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8" ht="15.75" x14ac:dyDescent="0.25">
      <c r="A20" s="66" t="s">
        <v>444</v>
      </c>
      <c r="B20" s="66"/>
      <c r="C20" s="66"/>
      <c r="D20" s="66"/>
      <c r="E20" s="66"/>
      <c r="F20" s="66"/>
      <c r="G20" s="66"/>
      <c r="H20" s="66"/>
    </row>
    <row r="21" spans="1:8" x14ac:dyDescent="0.25">
      <c r="A21" s="22" t="s">
        <v>91</v>
      </c>
      <c r="B21" s="13" t="s">
        <v>421</v>
      </c>
      <c r="C21" s="14" t="s">
        <v>22</v>
      </c>
      <c r="D21" s="15" t="s">
        <v>23</v>
      </c>
      <c r="E21" s="16">
        <v>79.8</v>
      </c>
      <c r="F21" s="16">
        <f t="shared" ref="F21:F28" si="0">E21*(1-$B$10)</f>
        <v>79.8</v>
      </c>
      <c r="G21" s="16">
        <v>100.4325</v>
      </c>
      <c r="H21" s="16">
        <f t="shared" ref="H21:H28" si="1">G21*(1-$B$10)</f>
        <v>100.4325</v>
      </c>
    </row>
    <row r="22" spans="1:8" x14ac:dyDescent="0.25">
      <c r="A22" s="22" t="s">
        <v>92</v>
      </c>
      <c r="B22" s="13" t="s">
        <v>422</v>
      </c>
      <c r="C22" s="14" t="s">
        <v>22</v>
      </c>
      <c r="D22" s="15" t="s">
        <v>23</v>
      </c>
      <c r="E22" s="16">
        <v>89.11</v>
      </c>
      <c r="F22" s="16">
        <f t="shared" si="0"/>
        <v>89.11</v>
      </c>
      <c r="G22" s="16">
        <v>112.14</v>
      </c>
      <c r="H22" s="16">
        <f t="shared" si="1"/>
        <v>112.14</v>
      </c>
    </row>
    <row r="23" spans="1:8" x14ac:dyDescent="0.25">
      <c r="A23" s="22" t="s">
        <v>93</v>
      </c>
      <c r="B23" s="13" t="s">
        <v>423</v>
      </c>
      <c r="C23" s="14" t="s">
        <v>22</v>
      </c>
      <c r="D23" s="15" t="s">
        <v>23</v>
      </c>
      <c r="E23" s="16">
        <v>99.732500000000002</v>
      </c>
      <c r="F23" s="16">
        <f t="shared" si="0"/>
        <v>99.732500000000002</v>
      </c>
      <c r="G23" s="16">
        <v>125.50999999999999</v>
      </c>
      <c r="H23" s="16">
        <f t="shared" si="1"/>
        <v>125.50999999999999</v>
      </c>
    </row>
    <row r="24" spans="1:8" ht="25.5" x14ac:dyDescent="0.25">
      <c r="A24" s="22" t="s">
        <v>94</v>
      </c>
      <c r="B24" s="13" t="s">
        <v>407</v>
      </c>
      <c r="C24" s="14" t="s">
        <v>22</v>
      </c>
      <c r="D24" s="15" t="s">
        <v>26</v>
      </c>
      <c r="E24" s="16">
        <v>4.2699999999999996</v>
      </c>
      <c r="F24" s="16">
        <f t="shared" si="0"/>
        <v>4.2699999999999996</v>
      </c>
      <c r="G24" s="16">
        <v>4.2699999999999996</v>
      </c>
      <c r="H24" s="16">
        <f t="shared" si="1"/>
        <v>4.2699999999999996</v>
      </c>
    </row>
    <row r="25" spans="1:8" x14ac:dyDescent="0.25">
      <c r="A25" s="22" t="s">
        <v>95</v>
      </c>
      <c r="B25" s="13" t="s">
        <v>424</v>
      </c>
      <c r="C25" s="14" t="s">
        <v>22</v>
      </c>
      <c r="D25" s="15" t="s">
        <v>28</v>
      </c>
      <c r="E25" s="16">
        <v>13.2475</v>
      </c>
      <c r="F25" s="16">
        <f t="shared" si="0"/>
        <v>13.2475</v>
      </c>
      <c r="G25" s="16">
        <v>17.0625</v>
      </c>
      <c r="H25" s="16">
        <f t="shared" si="1"/>
        <v>17.0625</v>
      </c>
    </row>
    <row r="26" spans="1:8" x14ac:dyDescent="0.25">
      <c r="A26" s="22" t="s">
        <v>96</v>
      </c>
      <c r="B26" s="13" t="s">
        <v>425</v>
      </c>
      <c r="C26" s="14" t="s">
        <v>22</v>
      </c>
      <c r="D26" s="15" t="s">
        <v>28</v>
      </c>
      <c r="E26" s="16">
        <v>10.4125</v>
      </c>
      <c r="F26" s="16">
        <f t="shared" si="0"/>
        <v>10.4125</v>
      </c>
      <c r="G26" s="16">
        <v>13.1775</v>
      </c>
      <c r="H26" s="16">
        <f t="shared" si="1"/>
        <v>13.1775</v>
      </c>
    </row>
    <row r="27" spans="1:8" x14ac:dyDescent="0.25">
      <c r="A27" s="22" t="s">
        <v>97</v>
      </c>
      <c r="B27" s="13" t="s">
        <v>426</v>
      </c>
      <c r="C27" s="14" t="s">
        <v>22</v>
      </c>
      <c r="D27" s="15" t="s">
        <v>28</v>
      </c>
      <c r="E27" s="16">
        <v>7.5600000000000005</v>
      </c>
      <c r="F27" s="16">
        <f t="shared" si="0"/>
        <v>7.5600000000000005</v>
      </c>
      <c r="G27" s="16">
        <v>9.5724999999999998</v>
      </c>
      <c r="H27" s="16">
        <f t="shared" si="1"/>
        <v>9.5724999999999998</v>
      </c>
    </row>
    <row r="28" spans="1:8" x14ac:dyDescent="0.25">
      <c r="A28" s="22" t="s">
        <v>98</v>
      </c>
      <c r="B28" s="13" t="s">
        <v>427</v>
      </c>
      <c r="C28" s="14" t="s">
        <v>22</v>
      </c>
      <c r="D28" s="15" t="s">
        <v>28</v>
      </c>
      <c r="E28" s="16">
        <v>4.7424999999999997</v>
      </c>
      <c r="F28" s="16">
        <f t="shared" si="0"/>
        <v>4.7424999999999997</v>
      </c>
      <c r="G28" s="16">
        <v>5.9849999999999994</v>
      </c>
      <c r="H28" s="16">
        <f t="shared" si="1"/>
        <v>5.9849999999999994</v>
      </c>
    </row>
    <row r="29" spans="1:8" ht="15.75" x14ac:dyDescent="0.25">
      <c r="A29" s="73" t="s">
        <v>458</v>
      </c>
      <c r="B29" s="74"/>
      <c r="C29" s="74"/>
      <c r="D29" s="74"/>
      <c r="E29" s="74"/>
      <c r="F29" s="74"/>
      <c r="G29" s="74"/>
      <c r="H29" s="75"/>
    </row>
    <row r="30" spans="1:8" x14ac:dyDescent="0.25">
      <c r="A30" s="22" t="s">
        <v>99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37" si="2">E30*(1-$B$11)</f>
        <v>79.8</v>
      </c>
      <c r="G30" s="16">
        <v>100.4325</v>
      </c>
      <c r="H30" s="16">
        <f t="shared" ref="H30:H37" si="3">G30*(1-$B$11)</f>
        <v>100.4325</v>
      </c>
    </row>
    <row r="31" spans="1:8" x14ac:dyDescent="0.25">
      <c r="A31" s="22" t="s">
        <v>100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8" x14ac:dyDescent="0.25">
      <c r="A32" s="22" t="s">
        <v>101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2" t="s">
        <v>102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2" t="s">
        <v>103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2" t="s">
        <v>104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2" t="s">
        <v>105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2" t="s">
        <v>106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39.75" customHeight="1" x14ac:dyDescent="0.25"/>
    <row r="39" spans="1:8" ht="37.5" customHeight="1" x14ac:dyDescent="0.25">
      <c r="A39" s="73" t="s">
        <v>48</v>
      </c>
      <c r="B39" s="74"/>
      <c r="C39" s="74"/>
      <c r="D39" s="75"/>
      <c r="E39" s="72" t="s">
        <v>618</v>
      </c>
      <c r="F39" s="66"/>
      <c r="G39" s="72" t="s">
        <v>619</v>
      </c>
      <c r="H39" s="66"/>
    </row>
    <row r="40" spans="1:8" ht="37.9" customHeight="1" x14ac:dyDescent="0.25">
      <c r="A40" s="44" t="s">
        <v>14</v>
      </c>
      <c r="B40" s="44" t="s">
        <v>15</v>
      </c>
      <c r="C40" s="44" t="s">
        <v>16</v>
      </c>
      <c r="D40" s="44" t="s">
        <v>17</v>
      </c>
      <c r="E40" s="45" t="s">
        <v>18</v>
      </c>
      <c r="F40" s="45" t="s">
        <v>19</v>
      </c>
      <c r="G40" s="45" t="s">
        <v>18</v>
      </c>
      <c r="H40" s="45" t="s">
        <v>19</v>
      </c>
    </row>
    <row r="41" spans="1:8" ht="15.75" x14ac:dyDescent="0.25">
      <c r="A41" s="73" t="s">
        <v>444</v>
      </c>
      <c r="B41" s="74"/>
      <c r="C41" s="74"/>
      <c r="D41" s="74"/>
      <c r="E41" s="74"/>
      <c r="F41" s="74"/>
      <c r="G41" s="74"/>
      <c r="H41" s="75"/>
    </row>
    <row r="42" spans="1:8" x14ac:dyDescent="0.25">
      <c r="A42" s="27" t="s">
        <v>107</v>
      </c>
      <c r="B42" s="13" t="s">
        <v>430</v>
      </c>
      <c r="C42" s="14" t="s">
        <v>22</v>
      </c>
      <c r="D42" s="17" t="s">
        <v>23</v>
      </c>
      <c r="E42" s="16">
        <v>18.164999999999999</v>
      </c>
      <c r="F42" s="16">
        <f t="shared" ref="F42:F57" si="4">E42*(1-$D$10)</f>
        <v>18.164999999999999</v>
      </c>
      <c r="G42" s="16">
        <v>23.625</v>
      </c>
      <c r="H42" s="16">
        <f t="shared" ref="H42:H57" si="5">G42*(1-$D$10)</f>
        <v>23.625</v>
      </c>
    </row>
    <row r="43" spans="1:8" x14ac:dyDescent="0.25">
      <c r="A43" s="22" t="s">
        <v>108</v>
      </c>
      <c r="B43" s="13" t="s">
        <v>431</v>
      </c>
      <c r="C43" s="14" t="s">
        <v>22</v>
      </c>
      <c r="D43" s="17" t="s">
        <v>23</v>
      </c>
      <c r="E43" s="16">
        <v>17.009999999999998</v>
      </c>
      <c r="F43" s="16">
        <f t="shared" si="4"/>
        <v>17.009999999999998</v>
      </c>
      <c r="G43" s="16">
        <v>23.625</v>
      </c>
      <c r="H43" s="16">
        <f t="shared" si="5"/>
        <v>23.625</v>
      </c>
    </row>
    <row r="44" spans="1:8" x14ac:dyDescent="0.25">
      <c r="A44" s="22" t="s">
        <v>109</v>
      </c>
      <c r="B44" s="13" t="s">
        <v>423</v>
      </c>
      <c r="C44" s="14" t="s">
        <v>22</v>
      </c>
      <c r="D44" s="15" t="s">
        <v>23</v>
      </c>
      <c r="E44" s="16">
        <v>20.325000000000003</v>
      </c>
      <c r="F44" s="16">
        <f t="shared" si="4"/>
        <v>20.325000000000003</v>
      </c>
      <c r="G44" s="16">
        <v>25.200000000000003</v>
      </c>
      <c r="H44" s="16">
        <f t="shared" si="5"/>
        <v>25.200000000000003</v>
      </c>
    </row>
    <row r="45" spans="1:8" ht="25.5" x14ac:dyDescent="0.25">
      <c r="A45" s="22" t="s">
        <v>110</v>
      </c>
      <c r="B45" s="13" t="s">
        <v>407</v>
      </c>
      <c r="C45" s="14" t="s">
        <v>22</v>
      </c>
      <c r="D45" s="15" t="s">
        <v>26</v>
      </c>
      <c r="E45" s="16">
        <v>1.395</v>
      </c>
      <c r="F45" s="16">
        <f t="shared" si="4"/>
        <v>1.395</v>
      </c>
      <c r="G45" s="16">
        <v>1.6500000000000001</v>
      </c>
      <c r="H45" s="16">
        <f t="shared" si="5"/>
        <v>1.6500000000000001</v>
      </c>
    </row>
    <row r="46" spans="1:8" x14ac:dyDescent="0.25">
      <c r="A46" s="22" t="s">
        <v>111</v>
      </c>
      <c r="B46" s="13" t="s">
        <v>432</v>
      </c>
      <c r="C46" s="14" t="s">
        <v>22</v>
      </c>
      <c r="D46" s="17" t="s">
        <v>28</v>
      </c>
      <c r="E46" s="16">
        <v>12.809999999999999</v>
      </c>
      <c r="F46" s="16">
        <f t="shared" si="4"/>
        <v>12.809999999999999</v>
      </c>
      <c r="G46" s="16">
        <v>12.809999999999999</v>
      </c>
      <c r="H46" s="16">
        <f t="shared" si="5"/>
        <v>12.809999999999999</v>
      </c>
    </row>
    <row r="47" spans="1:8" x14ac:dyDescent="0.25">
      <c r="A47" s="22" t="s">
        <v>112</v>
      </c>
      <c r="B47" s="13" t="s">
        <v>433</v>
      </c>
      <c r="C47" s="14" t="s">
        <v>22</v>
      </c>
      <c r="D47" s="17" t="s">
        <v>28</v>
      </c>
      <c r="E47" s="16">
        <v>11.52</v>
      </c>
      <c r="F47" s="16">
        <f t="shared" si="4"/>
        <v>11.52</v>
      </c>
      <c r="G47" s="16">
        <v>11.52</v>
      </c>
      <c r="H47" s="16">
        <f t="shared" si="5"/>
        <v>11.52</v>
      </c>
    </row>
    <row r="48" spans="1:8" x14ac:dyDescent="0.25">
      <c r="A48" s="22" t="s">
        <v>113</v>
      </c>
      <c r="B48" s="13" t="s">
        <v>434</v>
      </c>
      <c r="C48" s="14" t="s">
        <v>22</v>
      </c>
      <c r="D48" s="17" t="s">
        <v>28</v>
      </c>
      <c r="E48" s="16">
        <v>10.545</v>
      </c>
      <c r="F48" s="16">
        <f t="shared" si="4"/>
        <v>10.545</v>
      </c>
      <c r="G48" s="16">
        <v>10.545</v>
      </c>
      <c r="H48" s="16">
        <f t="shared" si="5"/>
        <v>10.545</v>
      </c>
    </row>
    <row r="49" spans="1:8" x14ac:dyDescent="0.25">
      <c r="A49" s="22" t="s">
        <v>114</v>
      </c>
      <c r="B49" s="13" t="s">
        <v>435</v>
      </c>
      <c r="C49" s="14" t="s">
        <v>22</v>
      </c>
      <c r="D49" s="17" t="s">
        <v>28</v>
      </c>
      <c r="E49" s="16">
        <v>9.5249999999999986</v>
      </c>
      <c r="F49" s="16">
        <f t="shared" si="4"/>
        <v>9.5249999999999986</v>
      </c>
      <c r="G49" s="16">
        <v>9.5249999999999986</v>
      </c>
      <c r="H49" s="16">
        <f t="shared" si="5"/>
        <v>9.5249999999999986</v>
      </c>
    </row>
    <row r="50" spans="1:8" x14ac:dyDescent="0.25">
      <c r="A50" s="22" t="s">
        <v>115</v>
      </c>
      <c r="B50" s="13" t="s">
        <v>436</v>
      </c>
      <c r="C50" s="14" t="s">
        <v>22</v>
      </c>
      <c r="D50" s="17" t="s">
        <v>28</v>
      </c>
      <c r="E50" s="16">
        <v>7.83</v>
      </c>
      <c r="F50" s="16">
        <f t="shared" si="4"/>
        <v>7.83</v>
      </c>
      <c r="G50" s="16">
        <v>7.83</v>
      </c>
      <c r="H50" s="16">
        <f t="shared" si="5"/>
        <v>7.83</v>
      </c>
    </row>
    <row r="51" spans="1:8" x14ac:dyDescent="0.25">
      <c r="A51" s="22" t="s">
        <v>116</v>
      </c>
      <c r="B51" s="13" t="s">
        <v>437</v>
      </c>
      <c r="C51" s="14" t="s">
        <v>22</v>
      </c>
      <c r="D51" s="17" t="s">
        <v>28</v>
      </c>
      <c r="E51" s="16">
        <v>6.93</v>
      </c>
      <c r="F51" s="16">
        <f t="shared" si="4"/>
        <v>6.93</v>
      </c>
      <c r="G51" s="16">
        <v>6.93</v>
      </c>
      <c r="H51" s="16">
        <f t="shared" si="5"/>
        <v>6.93</v>
      </c>
    </row>
    <row r="52" spans="1:8" x14ac:dyDescent="0.25">
      <c r="A52" s="22" t="s">
        <v>117</v>
      </c>
      <c r="B52" s="13" t="s">
        <v>438</v>
      </c>
      <c r="C52" s="14" t="s">
        <v>22</v>
      </c>
      <c r="D52" s="17" t="s">
        <v>28</v>
      </c>
      <c r="E52" s="16">
        <v>6.0149999999999997</v>
      </c>
      <c r="F52" s="16">
        <f t="shared" si="4"/>
        <v>6.0149999999999997</v>
      </c>
      <c r="G52" s="16">
        <v>6.0149999999999997</v>
      </c>
      <c r="H52" s="16">
        <f t="shared" si="5"/>
        <v>6.0149999999999997</v>
      </c>
    </row>
    <row r="53" spans="1:8" x14ac:dyDescent="0.25">
      <c r="A53" s="22" t="s">
        <v>118</v>
      </c>
      <c r="B53" s="13" t="s">
        <v>439</v>
      </c>
      <c r="C53" s="14" t="s">
        <v>22</v>
      </c>
      <c r="D53" s="17" t="s">
        <v>28</v>
      </c>
      <c r="E53" s="16">
        <v>5.1150000000000002</v>
      </c>
      <c r="F53" s="16">
        <f t="shared" si="4"/>
        <v>5.1150000000000002</v>
      </c>
      <c r="G53" s="16">
        <v>5.1150000000000002</v>
      </c>
      <c r="H53" s="16">
        <f t="shared" si="5"/>
        <v>5.1150000000000002</v>
      </c>
    </row>
    <row r="54" spans="1:8" x14ac:dyDescent="0.25">
      <c r="A54" s="22" t="s">
        <v>119</v>
      </c>
      <c r="B54" s="13" t="s">
        <v>440</v>
      </c>
      <c r="C54" s="14" t="s">
        <v>22</v>
      </c>
      <c r="D54" s="17" t="s">
        <v>28</v>
      </c>
      <c r="E54" s="16">
        <v>4.1999999999999993</v>
      </c>
      <c r="F54" s="16">
        <f t="shared" si="4"/>
        <v>4.1999999999999993</v>
      </c>
      <c r="G54" s="16">
        <v>4.1999999999999993</v>
      </c>
      <c r="H54" s="16">
        <f t="shared" si="5"/>
        <v>4.1999999999999993</v>
      </c>
    </row>
    <row r="55" spans="1:8" x14ac:dyDescent="0.25">
      <c r="A55" s="22" t="s">
        <v>120</v>
      </c>
      <c r="B55" s="13" t="s">
        <v>441</v>
      </c>
      <c r="C55" s="14" t="s">
        <v>22</v>
      </c>
      <c r="D55" s="17" t="s">
        <v>28</v>
      </c>
      <c r="E55" s="16">
        <v>3.1049999999999995</v>
      </c>
      <c r="F55" s="16">
        <f t="shared" si="4"/>
        <v>3.1049999999999995</v>
      </c>
      <c r="G55" s="16">
        <v>3.1049999999999995</v>
      </c>
      <c r="H55" s="16">
        <f t="shared" si="5"/>
        <v>3.1049999999999995</v>
      </c>
    </row>
    <row r="56" spans="1:8" x14ac:dyDescent="0.25">
      <c r="A56" s="22" t="s">
        <v>121</v>
      </c>
      <c r="B56" s="13" t="s">
        <v>442</v>
      </c>
      <c r="C56" s="14" t="s">
        <v>22</v>
      </c>
      <c r="D56" s="17" t="s">
        <v>28</v>
      </c>
      <c r="E56" s="16">
        <v>2.25</v>
      </c>
      <c r="F56" s="16">
        <f t="shared" si="4"/>
        <v>2.25</v>
      </c>
      <c r="G56" s="16">
        <v>2.25</v>
      </c>
      <c r="H56" s="16">
        <f t="shared" si="5"/>
        <v>2.25</v>
      </c>
    </row>
    <row r="57" spans="1:8" x14ac:dyDescent="0.25">
      <c r="A57" s="22" t="s">
        <v>122</v>
      </c>
      <c r="B57" s="13" t="s">
        <v>443</v>
      </c>
      <c r="C57" s="14" t="s">
        <v>22</v>
      </c>
      <c r="D57" s="17" t="s">
        <v>28</v>
      </c>
      <c r="E57" s="16">
        <v>1.365</v>
      </c>
      <c r="F57" s="16">
        <f t="shared" si="4"/>
        <v>1.365</v>
      </c>
      <c r="G57" s="16">
        <v>1.365</v>
      </c>
      <c r="H57" s="16">
        <f t="shared" si="5"/>
        <v>1.365</v>
      </c>
    </row>
    <row r="58" spans="1:8" ht="15.75" x14ac:dyDescent="0.25">
      <c r="A58" s="66" t="s">
        <v>458</v>
      </c>
      <c r="B58" s="66"/>
      <c r="C58" s="66"/>
      <c r="D58" s="66"/>
      <c r="E58" s="66"/>
      <c r="F58" s="66"/>
      <c r="G58" s="66"/>
      <c r="H58" s="66"/>
    </row>
    <row r="59" spans="1:8" x14ac:dyDescent="0.25">
      <c r="A59" s="22" t="s">
        <v>123</v>
      </c>
      <c r="B59" s="13" t="s">
        <v>430</v>
      </c>
      <c r="C59" s="14" t="s">
        <v>22</v>
      </c>
      <c r="D59" s="17" t="s">
        <v>23</v>
      </c>
      <c r="E59" s="16">
        <v>18.164999999999999</v>
      </c>
      <c r="F59" s="16">
        <f t="shared" ref="F59:F74" si="6">E59*(1-$D$11)</f>
        <v>18.164999999999999</v>
      </c>
      <c r="G59" s="16">
        <v>23.625</v>
      </c>
      <c r="H59" s="16">
        <f t="shared" ref="H59:H74" si="7">G59*(1-$D$11)</f>
        <v>23.625</v>
      </c>
    </row>
    <row r="60" spans="1:8" x14ac:dyDescent="0.25">
      <c r="A60" s="22" t="s">
        <v>124</v>
      </c>
      <c r="B60" s="13" t="s">
        <v>431</v>
      </c>
      <c r="C60" s="14" t="s">
        <v>22</v>
      </c>
      <c r="D60" s="17" t="s">
        <v>23</v>
      </c>
      <c r="E60" s="16">
        <v>17.009999999999998</v>
      </c>
      <c r="F60" s="16">
        <f t="shared" si="6"/>
        <v>17.009999999999998</v>
      </c>
      <c r="G60" s="16">
        <v>23.625</v>
      </c>
      <c r="H60" s="16">
        <f t="shared" si="7"/>
        <v>23.625</v>
      </c>
    </row>
    <row r="61" spans="1:8" x14ac:dyDescent="0.25">
      <c r="A61" s="22" t="s">
        <v>125</v>
      </c>
      <c r="B61" s="13" t="s">
        <v>423</v>
      </c>
      <c r="C61" s="14" t="s">
        <v>22</v>
      </c>
      <c r="D61" s="15" t="s">
        <v>23</v>
      </c>
      <c r="E61" s="16">
        <v>20.325000000000003</v>
      </c>
      <c r="F61" s="16">
        <f t="shared" si="6"/>
        <v>20.325000000000003</v>
      </c>
      <c r="G61" s="16">
        <v>25.200000000000003</v>
      </c>
      <c r="H61" s="16">
        <f t="shared" si="7"/>
        <v>25.200000000000003</v>
      </c>
    </row>
    <row r="62" spans="1:8" ht="25.5" x14ac:dyDescent="0.25">
      <c r="A62" s="22" t="s">
        <v>126</v>
      </c>
      <c r="B62" s="13" t="s">
        <v>407</v>
      </c>
      <c r="C62" s="14" t="s">
        <v>22</v>
      </c>
      <c r="D62" s="15" t="s">
        <v>26</v>
      </c>
      <c r="E62" s="16">
        <v>1.395</v>
      </c>
      <c r="F62" s="16">
        <f t="shared" si="6"/>
        <v>1.395</v>
      </c>
      <c r="G62" s="16">
        <v>1.6500000000000001</v>
      </c>
      <c r="H62" s="16">
        <f t="shared" si="7"/>
        <v>1.6500000000000001</v>
      </c>
    </row>
    <row r="63" spans="1:8" x14ac:dyDescent="0.25">
      <c r="A63" s="22" t="s">
        <v>127</v>
      </c>
      <c r="B63" s="13" t="s">
        <v>432</v>
      </c>
      <c r="C63" s="14" t="s">
        <v>22</v>
      </c>
      <c r="D63" s="17" t="s">
        <v>28</v>
      </c>
      <c r="E63" s="16">
        <v>12.809999999999999</v>
      </c>
      <c r="F63" s="16">
        <f t="shared" si="6"/>
        <v>12.809999999999999</v>
      </c>
      <c r="G63" s="16">
        <v>12.809999999999999</v>
      </c>
      <c r="H63" s="16">
        <f t="shared" si="7"/>
        <v>12.809999999999999</v>
      </c>
    </row>
    <row r="64" spans="1:8" x14ac:dyDescent="0.25">
      <c r="A64" s="22" t="s">
        <v>128</v>
      </c>
      <c r="B64" s="13" t="s">
        <v>433</v>
      </c>
      <c r="C64" s="14" t="s">
        <v>22</v>
      </c>
      <c r="D64" s="17" t="s">
        <v>28</v>
      </c>
      <c r="E64" s="16">
        <v>11.52</v>
      </c>
      <c r="F64" s="16">
        <f t="shared" si="6"/>
        <v>11.52</v>
      </c>
      <c r="G64" s="16">
        <v>11.52</v>
      </c>
      <c r="H64" s="16">
        <f t="shared" si="7"/>
        <v>11.52</v>
      </c>
    </row>
    <row r="65" spans="1:8" x14ac:dyDescent="0.25">
      <c r="A65" s="22" t="s">
        <v>129</v>
      </c>
      <c r="B65" s="13" t="s">
        <v>434</v>
      </c>
      <c r="C65" s="14" t="s">
        <v>22</v>
      </c>
      <c r="D65" s="17" t="s">
        <v>28</v>
      </c>
      <c r="E65" s="16">
        <v>10.545</v>
      </c>
      <c r="F65" s="16">
        <f t="shared" si="6"/>
        <v>10.545</v>
      </c>
      <c r="G65" s="16">
        <v>10.545</v>
      </c>
      <c r="H65" s="16">
        <f t="shared" si="7"/>
        <v>10.545</v>
      </c>
    </row>
    <row r="66" spans="1:8" x14ac:dyDescent="0.25">
      <c r="A66" s="22" t="s">
        <v>130</v>
      </c>
      <c r="B66" s="13" t="s">
        <v>435</v>
      </c>
      <c r="C66" s="14" t="s">
        <v>22</v>
      </c>
      <c r="D66" s="17" t="s">
        <v>28</v>
      </c>
      <c r="E66" s="16">
        <v>9.5249999999999986</v>
      </c>
      <c r="F66" s="16">
        <f t="shared" si="6"/>
        <v>9.5249999999999986</v>
      </c>
      <c r="G66" s="16">
        <v>9.5249999999999986</v>
      </c>
      <c r="H66" s="16">
        <f t="shared" si="7"/>
        <v>9.5249999999999986</v>
      </c>
    </row>
    <row r="67" spans="1:8" x14ac:dyDescent="0.25">
      <c r="A67" s="22" t="s">
        <v>131</v>
      </c>
      <c r="B67" s="13" t="s">
        <v>436</v>
      </c>
      <c r="C67" s="14" t="s">
        <v>22</v>
      </c>
      <c r="D67" s="17" t="s">
        <v>28</v>
      </c>
      <c r="E67" s="16">
        <v>7.83</v>
      </c>
      <c r="F67" s="16">
        <f t="shared" si="6"/>
        <v>7.83</v>
      </c>
      <c r="G67" s="16">
        <v>7.83</v>
      </c>
      <c r="H67" s="16">
        <f t="shared" si="7"/>
        <v>7.83</v>
      </c>
    </row>
    <row r="68" spans="1:8" x14ac:dyDescent="0.25">
      <c r="A68" s="22" t="s">
        <v>132</v>
      </c>
      <c r="B68" s="13" t="s">
        <v>437</v>
      </c>
      <c r="C68" s="14" t="s">
        <v>22</v>
      </c>
      <c r="D68" s="17" t="s">
        <v>28</v>
      </c>
      <c r="E68" s="16">
        <v>6.93</v>
      </c>
      <c r="F68" s="16">
        <f t="shared" si="6"/>
        <v>6.93</v>
      </c>
      <c r="G68" s="16">
        <v>6.93</v>
      </c>
      <c r="H68" s="16">
        <f t="shared" si="7"/>
        <v>6.93</v>
      </c>
    </row>
    <row r="69" spans="1:8" x14ac:dyDescent="0.25">
      <c r="A69" s="22" t="s">
        <v>133</v>
      </c>
      <c r="B69" s="13" t="s">
        <v>438</v>
      </c>
      <c r="C69" s="14" t="s">
        <v>22</v>
      </c>
      <c r="D69" s="17" t="s">
        <v>28</v>
      </c>
      <c r="E69" s="16">
        <v>6.0149999999999997</v>
      </c>
      <c r="F69" s="16">
        <f t="shared" si="6"/>
        <v>6.0149999999999997</v>
      </c>
      <c r="G69" s="16">
        <v>6.0149999999999997</v>
      </c>
      <c r="H69" s="16">
        <f t="shared" si="7"/>
        <v>6.0149999999999997</v>
      </c>
    </row>
    <row r="70" spans="1:8" x14ac:dyDescent="0.25">
      <c r="A70" s="22" t="s">
        <v>134</v>
      </c>
      <c r="B70" s="13" t="s">
        <v>439</v>
      </c>
      <c r="C70" s="14" t="s">
        <v>22</v>
      </c>
      <c r="D70" s="17" t="s">
        <v>28</v>
      </c>
      <c r="E70" s="16">
        <v>5.1150000000000002</v>
      </c>
      <c r="F70" s="16">
        <f t="shared" si="6"/>
        <v>5.1150000000000002</v>
      </c>
      <c r="G70" s="16">
        <v>5.1150000000000002</v>
      </c>
      <c r="H70" s="16">
        <f t="shared" si="7"/>
        <v>5.1150000000000002</v>
      </c>
    </row>
    <row r="71" spans="1:8" x14ac:dyDescent="0.25">
      <c r="A71" s="22" t="s">
        <v>135</v>
      </c>
      <c r="B71" s="13" t="s">
        <v>440</v>
      </c>
      <c r="C71" s="14" t="s">
        <v>22</v>
      </c>
      <c r="D71" s="17" t="s">
        <v>28</v>
      </c>
      <c r="E71" s="16">
        <v>4.1999999999999993</v>
      </c>
      <c r="F71" s="16">
        <f t="shared" si="6"/>
        <v>4.1999999999999993</v>
      </c>
      <c r="G71" s="16">
        <v>4.1999999999999993</v>
      </c>
      <c r="H71" s="16">
        <f t="shared" si="7"/>
        <v>4.1999999999999993</v>
      </c>
    </row>
    <row r="72" spans="1:8" x14ac:dyDescent="0.25">
      <c r="A72" s="22" t="s">
        <v>136</v>
      </c>
      <c r="B72" s="13" t="s">
        <v>441</v>
      </c>
      <c r="C72" s="14" t="s">
        <v>22</v>
      </c>
      <c r="D72" s="17" t="s">
        <v>28</v>
      </c>
      <c r="E72" s="16">
        <v>3.1049999999999995</v>
      </c>
      <c r="F72" s="16">
        <f t="shared" si="6"/>
        <v>3.1049999999999995</v>
      </c>
      <c r="G72" s="16">
        <v>3.1049999999999995</v>
      </c>
      <c r="H72" s="16">
        <f t="shared" si="7"/>
        <v>3.1049999999999995</v>
      </c>
    </row>
    <row r="73" spans="1:8" x14ac:dyDescent="0.25">
      <c r="A73" s="22" t="s">
        <v>137</v>
      </c>
      <c r="B73" s="13" t="s">
        <v>442</v>
      </c>
      <c r="C73" s="14" t="s">
        <v>22</v>
      </c>
      <c r="D73" s="17" t="s">
        <v>28</v>
      </c>
      <c r="E73" s="16">
        <v>2.25</v>
      </c>
      <c r="F73" s="16">
        <f t="shared" ref="F73" si="8">E73*(1-$D$11)</f>
        <v>2.25</v>
      </c>
      <c r="G73" s="16">
        <v>2.25</v>
      </c>
      <c r="H73" s="16">
        <f t="shared" si="7"/>
        <v>2.25</v>
      </c>
    </row>
    <row r="74" spans="1:8" x14ac:dyDescent="0.25">
      <c r="A74" s="22" t="s">
        <v>138</v>
      </c>
      <c r="B74" s="13" t="s">
        <v>443</v>
      </c>
      <c r="C74" s="14" t="s">
        <v>22</v>
      </c>
      <c r="D74" s="17" t="s">
        <v>28</v>
      </c>
      <c r="E74" s="16">
        <v>1.365</v>
      </c>
      <c r="F74" s="16">
        <f t="shared" si="6"/>
        <v>1.365</v>
      </c>
      <c r="G74" s="16">
        <v>1.365</v>
      </c>
      <c r="H74" s="16">
        <f t="shared" si="7"/>
        <v>1.365</v>
      </c>
    </row>
  </sheetData>
  <mergeCells count="28">
    <mergeCell ref="F9:G9"/>
    <mergeCell ref="A6:H6"/>
    <mergeCell ref="B11:C11"/>
    <mergeCell ref="A13:F13"/>
    <mergeCell ref="A14:B14"/>
    <mergeCell ref="C14:D14"/>
    <mergeCell ref="E14:F14"/>
    <mergeCell ref="A58:H58"/>
    <mergeCell ref="A41:H41"/>
    <mergeCell ref="A20:H20"/>
    <mergeCell ref="A18:D18"/>
    <mergeCell ref="A39:D39"/>
    <mergeCell ref="A4:H4"/>
    <mergeCell ref="A2:H2"/>
    <mergeCell ref="E18:F18"/>
    <mergeCell ref="G18:H18"/>
    <mergeCell ref="E39:F39"/>
    <mergeCell ref="G39:H39"/>
    <mergeCell ref="A29:H29"/>
    <mergeCell ref="A16:B16"/>
    <mergeCell ref="C16:D16"/>
    <mergeCell ref="E16:F16"/>
    <mergeCell ref="A15:B15"/>
    <mergeCell ref="C15:D15"/>
    <mergeCell ref="E15:F15"/>
    <mergeCell ref="B8:D8"/>
    <mergeCell ref="B9:C9"/>
    <mergeCell ref="B10:C10"/>
  </mergeCells>
  <conditionalFormatting sqref="E21:F28 E30:F37 E42:F57 E59:F74">
    <cfRule type="expression" dxfId="19" priority="2">
      <formula>$I$10=TRUE</formula>
    </cfRule>
  </conditionalFormatting>
  <conditionalFormatting sqref="G21:H28 G30:H37 G42:H57 G59:H74">
    <cfRule type="expression" dxfId="18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6</xdr:col>
                    <xdr:colOff>438150</xdr:colOff>
                    <xdr:row>9</xdr:row>
                    <xdr:rowOff>419100</xdr:rowOff>
                  </from>
                  <to>
                    <xdr:col>6</xdr:col>
                    <xdr:colOff>895350</xdr:colOff>
                    <xdr:row>9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6</xdr:col>
                    <xdr:colOff>419100</xdr:colOff>
                    <xdr:row>10</xdr:row>
                    <xdr:rowOff>295275</xdr:rowOff>
                  </from>
                  <to>
                    <xdr:col>6</xdr:col>
                    <xdr:colOff>904875</xdr:colOff>
                    <xdr:row>10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4"/>
  <sheetViews>
    <sheetView topLeftCell="B20" zoomScaleNormal="100" workbookViewId="0">
      <selection activeCell="I8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6.28515625" style="3" customWidth="1"/>
    <col min="7" max="8" width="16.2851562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72.75" customHeight="1" thickBot="1" x14ac:dyDescent="0.3">
      <c r="A6" s="1" t="s">
        <v>448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456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454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455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57">
        <v>0.23</v>
      </c>
      <c r="D15" s="57"/>
      <c r="E15" s="55"/>
      <c r="F15" s="55"/>
    </row>
    <row r="16" spans="1:9" ht="37.5" customHeight="1" x14ac:dyDescent="0.25">
      <c r="A16" s="56" t="s">
        <v>12</v>
      </c>
      <c r="B16" s="56"/>
      <c r="C16" s="57">
        <v>0.35</v>
      </c>
      <c r="D16" s="57"/>
      <c r="E16" s="58"/>
      <c r="F16" s="58"/>
    </row>
    <row r="18" spans="1:8" ht="45" customHeight="1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8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8" ht="15.75" x14ac:dyDescent="0.25">
      <c r="A20" s="66" t="s">
        <v>445</v>
      </c>
      <c r="B20" s="66"/>
      <c r="C20" s="66"/>
      <c r="D20" s="66"/>
      <c r="E20" s="66"/>
      <c r="F20" s="66"/>
      <c r="G20" s="66"/>
      <c r="H20" s="66"/>
    </row>
    <row r="21" spans="1:8" x14ac:dyDescent="0.25">
      <c r="A21" s="22" t="s">
        <v>139</v>
      </c>
      <c r="B21" s="13" t="s">
        <v>421</v>
      </c>
      <c r="C21" s="14" t="s">
        <v>22</v>
      </c>
      <c r="D21" s="15" t="s">
        <v>23</v>
      </c>
      <c r="E21" s="16">
        <v>79.8</v>
      </c>
      <c r="F21" s="16">
        <f t="shared" ref="F21:F28" si="0">E21*(1-$B$10)</f>
        <v>79.8</v>
      </c>
      <c r="G21" s="16">
        <v>100.4325</v>
      </c>
      <c r="H21" s="16">
        <f t="shared" ref="H21:H28" si="1">G21*(1-$B$10)</f>
        <v>100.4325</v>
      </c>
    </row>
    <row r="22" spans="1:8" x14ac:dyDescent="0.25">
      <c r="A22" s="22" t="s">
        <v>140</v>
      </c>
      <c r="B22" s="13" t="s">
        <v>422</v>
      </c>
      <c r="C22" s="14" t="s">
        <v>22</v>
      </c>
      <c r="D22" s="15" t="s">
        <v>23</v>
      </c>
      <c r="E22" s="16">
        <v>89.11</v>
      </c>
      <c r="F22" s="16">
        <f t="shared" si="0"/>
        <v>89.11</v>
      </c>
      <c r="G22" s="16">
        <v>112.14</v>
      </c>
      <c r="H22" s="16">
        <f t="shared" si="1"/>
        <v>112.14</v>
      </c>
    </row>
    <row r="23" spans="1:8" x14ac:dyDescent="0.25">
      <c r="A23" s="22" t="s">
        <v>141</v>
      </c>
      <c r="B23" s="13" t="s">
        <v>423</v>
      </c>
      <c r="C23" s="14" t="s">
        <v>22</v>
      </c>
      <c r="D23" s="15" t="s">
        <v>23</v>
      </c>
      <c r="E23" s="16">
        <v>99.732500000000002</v>
      </c>
      <c r="F23" s="16">
        <f t="shared" si="0"/>
        <v>99.732500000000002</v>
      </c>
      <c r="G23" s="16">
        <v>125.50999999999999</v>
      </c>
      <c r="H23" s="16">
        <f t="shared" si="1"/>
        <v>125.50999999999999</v>
      </c>
    </row>
    <row r="24" spans="1:8" ht="25.5" x14ac:dyDescent="0.25">
      <c r="A24" s="22" t="s">
        <v>142</v>
      </c>
      <c r="B24" s="13" t="s">
        <v>407</v>
      </c>
      <c r="C24" s="14" t="s">
        <v>22</v>
      </c>
      <c r="D24" s="15" t="s">
        <v>26</v>
      </c>
      <c r="E24" s="16">
        <v>4.2699999999999996</v>
      </c>
      <c r="F24" s="16">
        <f t="shared" si="0"/>
        <v>4.2699999999999996</v>
      </c>
      <c r="G24" s="16">
        <v>4.2699999999999996</v>
      </c>
      <c r="H24" s="16">
        <f t="shared" si="1"/>
        <v>4.2699999999999996</v>
      </c>
    </row>
    <row r="25" spans="1:8" x14ac:dyDescent="0.25">
      <c r="A25" s="22" t="s">
        <v>143</v>
      </c>
      <c r="B25" s="13" t="s">
        <v>424</v>
      </c>
      <c r="C25" s="14" t="s">
        <v>22</v>
      </c>
      <c r="D25" s="15" t="s">
        <v>28</v>
      </c>
      <c r="E25" s="16">
        <v>13.2475</v>
      </c>
      <c r="F25" s="16">
        <f t="shared" si="0"/>
        <v>13.2475</v>
      </c>
      <c r="G25" s="16">
        <v>17.0625</v>
      </c>
      <c r="H25" s="16">
        <f t="shared" si="1"/>
        <v>17.0625</v>
      </c>
    </row>
    <row r="26" spans="1:8" x14ac:dyDescent="0.25">
      <c r="A26" s="22" t="s">
        <v>144</v>
      </c>
      <c r="B26" s="13" t="s">
        <v>425</v>
      </c>
      <c r="C26" s="14" t="s">
        <v>22</v>
      </c>
      <c r="D26" s="15" t="s">
        <v>28</v>
      </c>
      <c r="E26" s="16">
        <v>10.4125</v>
      </c>
      <c r="F26" s="16">
        <f t="shared" si="0"/>
        <v>10.4125</v>
      </c>
      <c r="G26" s="16">
        <v>13.1775</v>
      </c>
      <c r="H26" s="16">
        <f t="shared" si="1"/>
        <v>13.1775</v>
      </c>
    </row>
    <row r="27" spans="1:8" x14ac:dyDescent="0.25">
      <c r="A27" s="22" t="s">
        <v>145</v>
      </c>
      <c r="B27" s="13" t="s">
        <v>426</v>
      </c>
      <c r="C27" s="14" t="s">
        <v>22</v>
      </c>
      <c r="D27" s="15" t="s">
        <v>28</v>
      </c>
      <c r="E27" s="16">
        <v>7.5600000000000005</v>
      </c>
      <c r="F27" s="16">
        <f t="shared" si="0"/>
        <v>7.5600000000000005</v>
      </c>
      <c r="G27" s="16">
        <v>9.5724999999999998</v>
      </c>
      <c r="H27" s="16">
        <f t="shared" si="1"/>
        <v>9.5724999999999998</v>
      </c>
    </row>
    <row r="28" spans="1:8" x14ac:dyDescent="0.25">
      <c r="A28" s="22" t="s">
        <v>146</v>
      </c>
      <c r="B28" s="13" t="s">
        <v>427</v>
      </c>
      <c r="C28" s="14" t="s">
        <v>22</v>
      </c>
      <c r="D28" s="15" t="s">
        <v>28</v>
      </c>
      <c r="E28" s="16">
        <v>4.7424999999999997</v>
      </c>
      <c r="F28" s="16">
        <f t="shared" si="0"/>
        <v>4.7424999999999997</v>
      </c>
      <c r="G28" s="16">
        <v>5.9849999999999994</v>
      </c>
      <c r="H28" s="16">
        <f t="shared" si="1"/>
        <v>5.9849999999999994</v>
      </c>
    </row>
    <row r="29" spans="1:8" ht="15.75" x14ac:dyDescent="0.25">
      <c r="A29" s="66" t="s">
        <v>459</v>
      </c>
      <c r="B29" s="66"/>
      <c r="C29" s="66"/>
      <c r="D29" s="66"/>
      <c r="E29" s="66"/>
      <c r="F29" s="66"/>
      <c r="G29" s="66"/>
      <c r="H29" s="66"/>
    </row>
    <row r="30" spans="1:8" x14ac:dyDescent="0.25">
      <c r="A30" s="22" t="s">
        <v>147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37" si="2">E30*(1-$B$11)</f>
        <v>79.8</v>
      </c>
      <c r="G30" s="16">
        <v>100.4325</v>
      </c>
      <c r="H30" s="16">
        <f t="shared" ref="H30:H37" si="3">G30*(1-$B$11)</f>
        <v>100.4325</v>
      </c>
    </row>
    <row r="31" spans="1:8" x14ac:dyDescent="0.25">
      <c r="A31" s="22" t="s">
        <v>148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8" x14ac:dyDescent="0.25">
      <c r="A32" s="22" t="s">
        <v>149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2" t="s">
        <v>150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2" t="s">
        <v>151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2" t="s">
        <v>152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2" t="s">
        <v>153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2" t="s">
        <v>154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39.75" customHeight="1" x14ac:dyDescent="0.25"/>
    <row r="39" spans="1:8" ht="45" customHeight="1" x14ac:dyDescent="0.25">
      <c r="A39" s="66" t="s">
        <v>48</v>
      </c>
      <c r="B39" s="66"/>
      <c r="C39" s="66"/>
      <c r="D39" s="66"/>
      <c r="E39" s="72" t="s">
        <v>618</v>
      </c>
      <c r="F39" s="66"/>
      <c r="G39" s="72" t="s">
        <v>619</v>
      </c>
      <c r="H39" s="66"/>
    </row>
    <row r="40" spans="1:8" ht="37.9" customHeight="1" x14ac:dyDescent="0.25">
      <c r="A40" s="44" t="s">
        <v>14</v>
      </c>
      <c r="B40" s="44" t="s">
        <v>15</v>
      </c>
      <c r="C40" s="44" t="s">
        <v>16</v>
      </c>
      <c r="D40" s="44" t="s">
        <v>17</v>
      </c>
      <c r="E40" s="45" t="s">
        <v>18</v>
      </c>
      <c r="F40" s="45" t="s">
        <v>19</v>
      </c>
      <c r="G40" s="45" t="s">
        <v>18</v>
      </c>
      <c r="H40" s="45" t="s">
        <v>19</v>
      </c>
    </row>
    <row r="41" spans="1:8" ht="15.75" x14ac:dyDescent="0.25">
      <c r="A41" s="66" t="s">
        <v>445</v>
      </c>
      <c r="B41" s="66"/>
      <c r="C41" s="66"/>
      <c r="D41" s="66"/>
      <c r="E41" s="66"/>
      <c r="F41" s="66"/>
      <c r="G41" s="66"/>
      <c r="H41" s="66"/>
    </row>
    <row r="42" spans="1:8" x14ac:dyDescent="0.25">
      <c r="A42" s="22" t="s">
        <v>155</v>
      </c>
      <c r="B42" s="13" t="s">
        <v>430</v>
      </c>
      <c r="C42" s="14" t="s">
        <v>22</v>
      </c>
      <c r="D42" s="17" t="s">
        <v>23</v>
      </c>
      <c r="E42" s="16">
        <v>18.164999999999999</v>
      </c>
      <c r="F42" s="16">
        <f t="shared" ref="F42:F57" si="4">E42*(1-$D$10)</f>
        <v>18.164999999999999</v>
      </c>
      <c r="G42" s="16">
        <v>23.625</v>
      </c>
      <c r="H42" s="16">
        <f t="shared" ref="H42:H57" si="5">G42*(1-$D$10)</f>
        <v>23.625</v>
      </c>
    </row>
    <row r="43" spans="1:8" x14ac:dyDescent="0.25">
      <c r="A43" s="22" t="s">
        <v>156</v>
      </c>
      <c r="B43" s="13" t="s">
        <v>431</v>
      </c>
      <c r="C43" s="14" t="s">
        <v>22</v>
      </c>
      <c r="D43" s="17" t="s">
        <v>23</v>
      </c>
      <c r="E43" s="16">
        <v>17.009999999999998</v>
      </c>
      <c r="F43" s="16">
        <f t="shared" si="4"/>
        <v>17.009999999999998</v>
      </c>
      <c r="G43" s="16">
        <v>23.625</v>
      </c>
      <c r="H43" s="16">
        <f t="shared" si="5"/>
        <v>23.625</v>
      </c>
    </row>
    <row r="44" spans="1:8" x14ac:dyDescent="0.25">
      <c r="A44" s="22" t="s">
        <v>157</v>
      </c>
      <c r="B44" s="13" t="s">
        <v>423</v>
      </c>
      <c r="C44" s="14" t="s">
        <v>22</v>
      </c>
      <c r="D44" s="15" t="s">
        <v>23</v>
      </c>
      <c r="E44" s="16">
        <v>20.325000000000003</v>
      </c>
      <c r="F44" s="16">
        <f t="shared" si="4"/>
        <v>20.325000000000003</v>
      </c>
      <c r="G44" s="16">
        <v>25.200000000000003</v>
      </c>
      <c r="H44" s="16">
        <f t="shared" si="5"/>
        <v>25.200000000000003</v>
      </c>
    </row>
    <row r="45" spans="1:8" ht="25.5" x14ac:dyDescent="0.25">
      <c r="A45" s="22" t="s">
        <v>158</v>
      </c>
      <c r="B45" s="13" t="s">
        <v>407</v>
      </c>
      <c r="C45" s="14" t="s">
        <v>22</v>
      </c>
      <c r="D45" s="15" t="s">
        <v>26</v>
      </c>
      <c r="E45" s="16">
        <v>1.395</v>
      </c>
      <c r="F45" s="16">
        <f t="shared" si="4"/>
        <v>1.395</v>
      </c>
      <c r="G45" s="16">
        <v>1.6500000000000001</v>
      </c>
      <c r="H45" s="16">
        <f t="shared" si="5"/>
        <v>1.6500000000000001</v>
      </c>
    </row>
    <row r="46" spans="1:8" x14ac:dyDescent="0.25">
      <c r="A46" s="22" t="s">
        <v>159</v>
      </c>
      <c r="B46" s="13" t="s">
        <v>432</v>
      </c>
      <c r="C46" s="14" t="s">
        <v>22</v>
      </c>
      <c r="D46" s="17" t="s">
        <v>28</v>
      </c>
      <c r="E46" s="16">
        <v>12.809999999999999</v>
      </c>
      <c r="F46" s="16">
        <f t="shared" si="4"/>
        <v>12.809999999999999</v>
      </c>
      <c r="G46" s="16">
        <v>12.809999999999999</v>
      </c>
      <c r="H46" s="16">
        <f t="shared" si="5"/>
        <v>12.809999999999999</v>
      </c>
    </row>
    <row r="47" spans="1:8" x14ac:dyDescent="0.25">
      <c r="A47" s="22" t="s">
        <v>160</v>
      </c>
      <c r="B47" s="13" t="s">
        <v>433</v>
      </c>
      <c r="C47" s="14" t="s">
        <v>22</v>
      </c>
      <c r="D47" s="17" t="s">
        <v>28</v>
      </c>
      <c r="E47" s="16">
        <v>11.52</v>
      </c>
      <c r="F47" s="16">
        <f t="shared" si="4"/>
        <v>11.52</v>
      </c>
      <c r="G47" s="16">
        <v>11.52</v>
      </c>
      <c r="H47" s="16">
        <f t="shared" si="5"/>
        <v>11.52</v>
      </c>
    </row>
    <row r="48" spans="1:8" x14ac:dyDescent="0.25">
      <c r="A48" s="22" t="s">
        <v>161</v>
      </c>
      <c r="B48" s="13" t="s">
        <v>434</v>
      </c>
      <c r="C48" s="14" t="s">
        <v>22</v>
      </c>
      <c r="D48" s="17" t="s">
        <v>28</v>
      </c>
      <c r="E48" s="16">
        <v>10.545</v>
      </c>
      <c r="F48" s="16">
        <f t="shared" si="4"/>
        <v>10.545</v>
      </c>
      <c r="G48" s="16">
        <v>10.545</v>
      </c>
      <c r="H48" s="16">
        <f t="shared" si="5"/>
        <v>10.545</v>
      </c>
    </row>
    <row r="49" spans="1:8" x14ac:dyDescent="0.25">
      <c r="A49" s="22" t="s">
        <v>162</v>
      </c>
      <c r="B49" s="13" t="s">
        <v>435</v>
      </c>
      <c r="C49" s="14" t="s">
        <v>22</v>
      </c>
      <c r="D49" s="17" t="s">
        <v>28</v>
      </c>
      <c r="E49" s="16">
        <v>9.5249999999999986</v>
      </c>
      <c r="F49" s="16">
        <f t="shared" si="4"/>
        <v>9.5249999999999986</v>
      </c>
      <c r="G49" s="16">
        <v>9.5249999999999986</v>
      </c>
      <c r="H49" s="16">
        <f t="shared" si="5"/>
        <v>9.5249999999999986</v>
      </c>
    </row>
    <row r="50" spans="1:8" x14ac:dyDescent="0.25">
      <c r="A50" s="22" t="s">
        <v>163</v>
      </c>
      <c r="B50" s="13" t="s">
        <v>436</v>
      </c>
      <c r="C50" s="14" t="s">
        <v>22</v>
      </c>
      <c r="D50" s="17" t="s">
        <v>28</v>
      </c>
      <c r="E50" s="16">
        <v>7.83</v>
      </c>
      <c r="F50" s="16">
        <f t="shared" si="4"/>
        <v>7.83</v>
      </c>
      <c r="G50" s="16">
        <v>7.83</v>
      </c>
      <c r="H50" s="16">
        <f t="shared" si="5"/>
        <v>7.83</v>
      </c>
    </row>
    <row r="51" spans="1:8" x14ac:dyDescent="0.25">
      <c r="A51" s="22" t="s">
        <v>164</v>
      </c>
      <c r="B51" s="13" t="s">
        <v>437</v>
      </c>
      <c r="C51" s="14" t="s">
        <v>22</v>
      </c>
      <c r="D51" s="17" t="s">
        <v>28</v>
      </c>
      <c r="E51" s="16">
        <v>6.93</v>
      </c>
      <c r="F51" s="16">
        <f t="shared" si="4"/>
        <v>6.93</v>
      </c>
      <c r="G51" s="16">
        <v>6.93</v>
      </c>
      <c r="H51" s="16">
        <f t="shared" si="5"/>
        <v>6.93</v>
      </c>
    </row>
    <row r="52" spans="1:8" x14ac:dyDescent="0.25">
      <c r="A52" s="22" t="s">
        <v>165</v>
      </c>
      <c r="B52" s="13" t="s">
        <v>438</v>
      </c>
      <c r="C52" s="14" t="s">
        <v>22</v>
      </c>
      <c r="D52" s="17" t="s">
        <v>28</v>
      </c>
      <c r="E52" s="16">
        <v>6.0149999999999997</v>
      </c>
      <c r="F52" s="16">
        <f t="shared" si="4"/>
        <v>6.0149999999999997</v>
      </c>
      <c r="G52" s="16">
        <v>6.0149999999999997</v>
      </c>
      <c r="H52" s="16">
        <f t="shared" si="5"/>
        <v>6.0149999999999997</v>
      </c>
    </row>
    <row r="53" spans="1:8" x14ac:dyDescent="0.25">
      <c r="A53" s="22" t="s">
        <v>166</v>
      </c>
      <c r="B53" s="13" t="s">
        <v>439</v>
      </c>
      <c r="C53" s="14" t="s">
        <v>22</v>
      </c>
      <c r="D53" s="17" t="s">
        <v>28</v>
      </c>
      <c r="E53" s="16">
        <v>5.1150000000000002</v>
      </c>
      <c r="F53" s="16">
        <f t="shared" si="4"/>
        <v>5.1150000000000002</v>
      </c>
      <c r="G53" s="16">
        <v>5.1150000000000002</v>
      </c>
      <c r="H53" s="16">
        <f t="shared" si="5"/>
        <v>5.1150000000000002</v>
      </c>
    </row>
    <row r="54" spans="1:8" x14ac:dyDescent="0.25">
      <c r="A54" s="22" t="s">
        <v>167</v>
      </c>
      <c r="B54" s="13" t="s">
        <v>440</v>
      </c>
      <c r="C54" s="14" t="s">
        <v>22</v>
      </c>
      <c r="D54" s="17" t="s">
        <v>28</v>
      </c>
      <c r="E54" s="16">
        <v>4.1999999999999993</v>
      </c>
      <c r="F54" s="16">
        <f t="shared" si="4"/>
        <v>4.1999999999999993</v>
      </c>
      <c r="G54" s="16">
        <v>4.1999999999999993</v>
      </c>
      <c r="H54" s="16">
        <f t="shared" si="5"/>
        <v>4.1999999999999993</v>
      </c>
    </row>
    <row r="55" spans="1:8" x14ac:dyDescent="0.25">
      <c r="A55" s="22" t="s">
        <v>168</v>
      </c>
      <c r="B55" s="13" t="s">
        <v>441</v>
      </c>
      <c r="C55" s="14" t="s">
        <v>22</v>
      </c>
      <c r="D55" s="17" t="s">
        <v>28</v>
      </c>
      <c r="E55" s="16">
        <v>3.1049999999999995</v>
      </c>
      <c r="F55" s="16">
        <f t="shared" si="4"/>
        <v>3.1049999999999995</v>
      </c>
      <c r="G55" s="16">
        <v>3.1049999999999995</v>
      </c>
      <c r="H55" s="16">
        <f t="shared" si="5"/>
        <v>3.1049999999999995</v>
      </c>
    </row>
    <row r="56" spans="1:8" x14ac:dyDescent="0.25">
      <c r="A56" s="22" t="s">
        <v>169</v>
      </c>
      <c r="B56" s="13" t="s">
        <v>442</v>
      </c>
      <c r="C56" s="14" t="s">
        <v>22</v>
      </c>
      <c r="D56" s="17" t="s">
        <v>28</v>
      </c>
      <c r="E56" s="16">
        <v>2.25</v>
      </c>
      <c r="F56" s="16">
        <f t="shared" si="4"/>
        <v>2.25</v>
      </c>
      <c r="G56" s="16">
        <v>2.25</v>
      </c>
      <c r="H56" s="16">
        <f t="shared" si="5"/>
        <v>2.25</v>
      </c>
    </row>
    <row r="57" spans="1:8" x14ac:dyDescent="0.25">
      <c r="A57" s="22" t="s">
        <v>170</v>
      </c>
      <c r="B57" s="13" t="s">
        <v>443</v>
      </c>
      <c r="C57" s="14" t="s">
        <v>22</v>
      </c>
      <c r="D57" s="17" t="s">
        <v>28</v>
      </c>
      <c r="E57" s="16">
        <v>1.365</v>
      </c>
      <c r="F57" s="16">
        <f t="shared" si="4"/>
        <v>1.365</v>
      </c>
      <c r="G57" s="16">
        <v>1.365</v>
      </c>
      <c r="H57" s="16">
        <f t="shared" si="5"/>
        <v>1.365</v>
      </c>
    </row>
    <row r="58" spans="1:8" ht="15.75" x14ac:dyDescent="0.25">
      <c r="A58" s="66" t="s">
        <v>459</v>
      </c>
      <c r="B58" s="66"/>
      <c r="C58" s="66"/>
      <c r="D58" s="66"/>
      <c r="E58" s="66"/>
      <c r="F58" s="66"/>
      <c r="G58" s="66"/>
      <c r="H58" s="66"/>
    </row>
    <row r="59" spans="1:8" x14ac:dyDescent="0.25">
      <c r="A59" s="22" t="s">
        <v>171</v>
      </c>
      <c r="B59" s="13" t="s">
        <v>430</v>
      </c>
      <c r="C59" s="14" t="s">
        <v>22</v>
      </c>
      <c r="D59" s="17" t="s">
        <v>23</v>
      </c>
      <c r="E59" s="16">
        <v>18.164999999999999</v>
      </c>
      <c r="F59" s="16">
        <f t="shared" ref="F59:F74" si="6">E59*(1-$D$11)</f>
        <v>18.164999999999999</v>
      </c>
      <c r="G59" s="16">
        <v>23.625</v>
      </c>
      <c r="H59" s="16">
        <f t="shared" ref="H59:H74" si="7">G59*(1-$D$11)</f>
        <v>23.625</v>
      </c>
    </row>
    <row r="60" spans="1:8" x14ac:dyDescent="0.25">
      <c r="A60" s="22" t="s">
        <v>172</v>
      </c>
      <c r="B60" s="13" t="s">
        <v>431</v>
      </c>
      <c r="C60" s="14" t="s">
        <v>22</v>
      </c>
      <c r="D60" s="17" t="s">
        <v>23</v>
      </c>
      <c r="E60" s="16">
        <v>17.009999999999998</v>
      </c>
      <c r="F60" s="16">
        <f t="shared" si="6"/>
        <v>17.009999999999998</v>
      </c>
      <c r="G60" s="16">
        <v>23.625</v>
      </c>
      <c r="H60" s="16">
        <f t="shared" si="7"/>
        <v>23.625</v>
      </c>
    </row>
    <row r="61" spans="1:8" x14ac:dyDescent="0.25">
      <c r="A61" s="22" t="s">
        <v>173</v>
      </c>
      <c r="B61" s="13" t="s">
        <v>423</v>
      </c>
      <c r="C61" s="14" t="s">
        <v>22</v>
      </c>
      <c r="D61" s="15" t="s">
        <v>23</v>
      </c>
      <c r="E61" s="16">
        <v>20.325000000000003</v>
      </c>
      <c r="F61" s="16">
        <f t="shared" si="6"/>
        <v>20.325000000000003</v>
      </c>
      <c r="G61" s="16">
        <v>25.200000000000003</v>
      </c>
      <c r="H61" s="16">
        <f t="shared" si="7"/>
        <v>25.200000000000003</v>
      </c>
    </row>
    <row r="62" spans="1:8" ht="25.5" x14ac:dyDescent="0.25">
      <c r="A62" s="22" t="s">
        <v>174</v>
      </c>
      <c r="B62" s="13" t="s">
        <v>407</v>
      </c>
      <c r="C62" s="14" t="s">
        <v>22</v>
      </c>
      <c r="D62" s="15" t="s">
        <v>26</v>
      </c>
      <c r="E62" s="16">
        <v>1.395</v>
      </c>
      <c r="F62" s="16">
        <f t="shared" si="6"/>
        <v>1.395</v>
      </c>
      <c r="G62" s="16">
        <v>1.6500000000000001</v>
      </c>
      <c r="H62" s="16">
        <f t="shared" si="7"/>
        <v>1.6500000000000001</v>
      </c>
    </row>
    <row r="63" spans="1:8" x14ac:dyDescent="0.25">
      <c r="A63" s="22" t="s">
        <v>175</v>
      </c>
      <c r="B63" s="13" t="s">
        <v>432</v>
      </c>
      <c r="C63" s="14" t="s">
        <v>22</v>
      </c>
      <c r="D63" s="17" t="s">
        <v>28</v>
      </c>
      <c r="E63" s="16">
        <v>12.809999999999999</v>
      </c>
      <c r="F63" s="16">
        <f t="shared" si="6"/>
        <v>12.809999999999999</v>
      </c>
      <c r="G63" s="16">
        <v>12.809999999999999</v>
      </c>
      <c r="H63" s="16">
        <f t="shared" si="7"/>
        <v>12.809999999999999</v>
      </c>
    </row>
    <row r="64" spans="1:8" x14ac:dyDescent="0.25">
      <c r="A64" s="22" t="s">
        <v>176</v>
      </c>
      <c r="B64" s="13" t="s">
        <v>433</v>
      </c>
      <c r="C64" s="14" t="s">
        <v>22</v>
      </c>
      <c r="D64" s="17" t="s">
        <v>28</v>
      </c>
      <c r="E64" s="16">
        <v>11.52</v>
      </c>
      <c r="F64" s="16">
        <f t="shared" si="6"/>
        <v>11.52</v>
      </c>
      <c r="G64" s="16">
        <v>11.52</v>
      </c>
      <c r="H64" s="16">
        <f t="shared" si="7"/>
        <v>11.52</v>
      </c>
    </row>
    <row r="65" spans="1:8" x14ac:dyDescent="0.25">
      <c r="A65" s="22" t="s">
        <v>177</v>
      </c>
      <c r="B65" s="13" t="s">
        <v>434</v>
      </c>
      <c r="C65" s="14" t="s">
        <v>22</v>
      </c>
      <c r="D65" s="17" t="s">
        <v>28</v>
      </c>
      <c r="E65" s="16">
        <v>10.545</v>
      </c>
      <c r="F65" s="16">
        <f t="shared" si="6"/>
        <v>10.545</v>
      </c>
      <c r="G65" s="16">
        <v>10.545</v>
      </c>
      <c r="H65" s="16">
        <f t="shared" si="7"/>
        <v>10.545</v>
      </c>
    </row>
    <row r="66" spans="1:8" x14ac:dyDescent="0.25">
      <c r="A66" s="22" t="s">
        <v>178</v>
      </c>
      <c r="B66" s="13" t="s">
        <v>435</v>
      </c>
      <c r="C66" s="14" t="s">
        <v>22</v>
      </c>
      <c r="D66" s="17" t="s">
        <v>28</v>
      </c>
      <c r="E66" s="16">
        <v>9.5249999999999986</v>
      </c>
      <c r="F66" s="16">
        <f t="shared" si="6"/>
        <v>9.5249999999999986</v>
      </c>
      <c r="G66" s="16">
        <v>9.5249999999999986</v>
      </c>
      <c r="H66" s="16">
        <f t="shared" si="7"/>
        <v>9.5249999999999986</v>
      </c>
    </row>
    <row r="67" spans="1:8" x14ac:dyDescent="0.25">
      <c r="A67" s="22" t="s">
        <v>179</v>
      </c>
      <c r="B67" s="13" t="s">
        <v>436</v>
      </c>
      <c r="C67" s="14" t="s">
        <v>22</v>
      </c>
      <c r="D67" s="17" t="s">
        <v>28</v>
      </c>
      <c r="E67" s="16">
        <v>7.83</v>
      </c>
      <c r="F67" s="16">
        <f t="shared" si="6"/>
        <v>7.83</v>
      </c>
      <c r="G67" s="16">
        <v>7.83</v>
      </c>
      <c r="H67" s="16">
        <f t="shared" si="7"/>
        <v>7.83</v>
      </c>
    </row>
    <row r="68" spans="1:8" x14ac:dyDescent="0.25">
      <c r="A68" s="22" t="s">
        <v>180</v>
      </c>
      <c r="B68" s="13" t="s">
        <v>437</v>
      </c>
      <c r="C68" s="14" t="s">
        <v>22</v>
      </c>
      <c r="D68" s="17" t="s">
        <v>28</v>
      </c>
      <c r="E68" s="16">
        <v>6.93</v>
      </c>
      <c r="F68" s="16">
        <f t="shared" si="6"/>
        <v>6.93</v>
      </c>
      <c r="G68" s="16">
        <v>6.93</v>
      </c>
      <c r="H68" s="16">
        <f t="shared" si="7"/>
        <v>6.93</v>
      </c>
    </row>
    <row r="69" spans="1:8" x14ac:dyDescent="0.25">
      <c r="A69" s="22" t="s">
        <v>181</v>
      </c>
      <c r="B69" s="13" t="s">
        <v>438</v>
      </c>
      <c r="C69" s="14" t="s">
        <v>22</v>
      </c>
      <c r="D69" s="17" t="s">
        <v>28</v>
      </c>
      <c r="E69" s="16">
        <v>6.0149999999999997</v>
      </c>
      <c r="F69" s="16">
        <f t="shared" si="6"/>
        <v>6.0149999999999997</v>
      </c>
      <c r="G69" s="16">
        <v>6.0149999999999997</v>
      </c>
      <c r="H69" s="16">
        <f t="shared" si="7"/>
        <v>6.0149999999999997</v>
      </c>
    </row>
    <row r="70" spans="1:8" x14ac:dyDescent="0.25">
      <c r="A70" s="22" t="s">
        <v>182</v>
      </c>
      <c r="B70" s="13" t="s">
        <v>439</v>
      </c>
      <c r="C70" s="14" t="s">
        <v>22</v>
      </c>
      <c r="D70" s="17" t="s">
        <v>28</v>
      </c>
      <c r="E70" s="16">
        <v>5.1150000000000002</v>
      </c>
      <c r="F70" s="16">
        <f t="shared" si="6"/>
        <v>5.1150000000000002</v>
      </c>
      <c r="G70" s="16">
        <v>5.1150000000000002</v>
      </c>
      <c r="H70" s="16">
        <f t="shared" si="7"/>
        <v>5.1150000000000002</v>
      </c>
    </row>
    <row r="71" spans="1:8" x14ac:dyDescent="0.25">
      <c r="A71" s="22" t="s">
        <v>183</v>
      </c>
      <c r="B71" s="13" t="s">
        <v>440</v>
      </c>
      <c r="C71" s="14" t="s">
        <v>22</v>
      </c>
      <c r="D71" s="17" t="s">
        <v>28</v>
      </c>
      <c r="E71" s="16">
        <v>4.1999999999999993</v>
      </c>
      <c r="F71" s="16">
        <f t="shared" si="6"/>
        <v>4.1999999999999993</v>
      </c>
      <c r="G71" s="16">
        <v>4.1999999999999993</v>
      </c>
      <c r="H71" s="16">
        <f t="shared" si="7"/>
        <v>4.1999999999999993</v>
      </c>
    </row>
    <row r="72" spans="1:8" x14ac:dyDescent="0.25">
      <c r="A72" s="22" t="s">
        <v>184</v>
      </c>
      <c r="B72" s="13" t="s">
        <v>441</v>
      </c>
      <c r="C72" s="14" t="s">
        <v>22</v>
      </c>
      <c r="D72" s="17" t="s">
        <v>28</v>
      </c>
      <c r="E72" s="16">
        <v>3.1049999999999995</v>
      </c>
      <c r="F72" s="16">
        <f t="shared" si="6"/>
        <v>3.1049999999999995</v>
      </c>
      <c r="G72" s="16">
        <v>3.1049999999999995</v>
      </c>
      <c r="H72" s="16">
        <f t="shared" si="7"/>
        <v>3.1049999999999995</v>
      </c>
    </row>
    <row r="73" spans="1:8" x14ac:dyDescent="0.25">
      <c r="A73" s="22" t="s">
        <v>185</v>
      </c>
      <c r="B73" s="13" t="s">
        <v>442</v>
      </c>
      <c r="C73" s="14" t="s">
        <v>22</v>
      </c>
      <c r="D73" s="17" t="s">
        <v>28</v>
      </c>
      <c r="E73" s="16">
        <v>2.25</v>
      </c>
      <c r="F73" s="16">
        <f t="shared" si="6"/>
        <v>2.25</v>
      </c>
      <c r="G73" s="16">
        <v>2.25</v>
      </c>
      <c r="H73" s="16">
        <f t="shared" si="7"/>
        <v>2.25</v>
      </c>
    </row>
    <row r="74" spans="1:8" x14ac:dyDescent="0.25">
      <c r="A74" s="22" t="s">
        <v>186</v>
      </c>
      <c r="B74" s="13" t="s">
        <v>443</v>
      </c>
      <c r="C74" s="14" t="s">
        <v>22</v>
      </c>
      <c r="D74" s="17" t="s">
        <v>28</v>
      </c>
      <c r="E74" s="16">
        <v>1.365</v>
      </c>
      <c r="F74" s="16">
        <f t="shared" si="6"/>
        <v>1.365</v>
      </c>
      <c r="G74" s="16">
        <v>1.365</v>
      </c>
      <c r="H74" s="16">
        <f t="shared" si="7"/>
        <v>1.365</v>
      </c>
    </row>
  </sheetData>
  <mergeCells count="28">
    <mergeCell ref="A58:H58"/>
    <mergeCell ref="A15:B15"/>
    <mergeCell ref="C15:D15"/>
    <mergeCell ref="E15:F15"/>
    <mergeCell ref="B8:D8"/>
    <mergeCell ref="B9:C9"/>
    <mergeCell ref="B10:C10"/>
    <mergeCell ref="B11:C11"/>
    <mergeCell ref="A13:F13"/>
    <mergeCell ref="A14:B14"/>
    <mergeCell ref="C14:D14"/>
    <mergeCell ref="E14:F14"/>
    <mergeCell ref="F9:G9"/>
    <mergeCell ref="A41:H41"/>
    <mergeCell ref="A18:D18"/>
    <mergeCell ref="A29:H29"/>
    <mergeCell ref="A4:H4"/>
    <mergeCell ref="A2:H2"/>
    <mergeCell ref="G18:H18"/>
    <mergeCell ref="E39:F39"/>
    <mergeCell ref="G39:H39"/>
    <mergeCell ref="A20:H20"/>
    <mergeCell ref="A6:H6"/>
    <mergeCell ref="A39:D39"/>
    <mergeCell ref="A16:B16"/>
    <mergeCell ref="C16:D16"/>
    <mergeCell ref="E16:F16"/>
    <mergeCell ref="E18:F18"/>
  </mergeCells>
  <conditionalFormatting sqref="E21:F28 E30:F37 E42:F57 E59:F74">
    <cfRule type="expression" dxfId="17" priority="2">
      <formula>$I$10=TRUE</formula>
    </cfRule>
  </conditionalFormatting>
  <conditionalFormatting sqref="G21:H28 G30:H37 G42:H57 G59:H74">
    <cfRule type="expression" dxfId="16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>
                <anchor moveWithCells="1">
                  <from>
                    <xdr:col>6</xdr:col>
                    <xdr:colOff>409575</xdr:colOff>
                    <xdr:row>9</xdr:row>
                    <xdr:rowOff>419100</xdr:rowOff>
                  </from>
                  <to>
                    <xdr:col>6</xdr:col>
                    <xdr:colOff>809625</xdr:colOff>
                    <xdr:row>9</xdr:row>
                    <xdr:rowOff>638175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6</xdr:col>
                    <xdr:colOff>419100</xdr:colOff>
                    <xdr:row>10</xdr:row>
                    <xdr:rowOff>257175</xdr:rowOff>
                  </from>
                  <to>
                    <xdr:col>6</xdr:col>
                    <xdr:colOff>838200</xdr:colOff>
                    <xdr:row>10</xdr:row>
                    <xdr:rowOff>542925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3"/>
  <sheetViews>
    <sheetView topLeftCell="A19" zoomScaleNormal="100" workbookViewId="0">
      <selection activeCell="I7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6.7109375" style="3" customWidth="1"/>
    <col min="7" max="8" width="16.710937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86.25" customHeight="1" thickBot="1" x14ac:dyDescent="0.3">
      <c r="A6" s="1" t="s">
        <v>449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460</v>
      </c>
      <c r="C8" s="60"/>
      <c r="D8" s="61"/>
      <c r="F8" s="69" t="s">
        <v>622</v>
      </c>
      <c r="G8" s="70"/>
    </row>
    <row r="9" spans="1:9" ht="43.5" customHeight="1" thickBot="1" x14ac:dyDescent="0.3">
      <c r="B9" s="62" t="s">
        <v>3</v>
      </c>
      <c r="C9" s="63"/>
      <c r="D9" s="5" t="s">
        <v>4</v>
      </c>
      <c r="F9" s="5" t="s">
        <v>620</v>
      </c>
      <c r="G9" s="6"/>
      <c r="I9" t="b">
        <v>0</v>
      </c>
    </row>
    <row r="10" spans="1:9" ht="78.75" customHeight="1" thickBot="1" x14ac:dyDescent="0.3">
      <c r="A10" s="5" t="s">
        <v>461</v>
      </c>
      <c r="B10" s="64"/>
      <c r="C10" s="65"/>
      <c r="D10" s="6"/>
      <c r="F10" s="5" t="s">
        <v>621</v>
      </c>
      <c r="G10" s="6"/>
      <c r="I10" t="b">
        <v>0</v>
      </c>
    </row>
    <row r="11" spans="1:9" ht="14.25" customHeight="1" x14ac:dyDescent="0.25"/>
    <row r="12" spans="1:9" ht="15.75" x14ac:dyDescent="0.25">
      <c r="A12" s="66" t="s">
        <v>7</v>
      </c>
      <c r="B12" s="66"/>
      <c r="C12" s="66"/>
      <c r="D12" s="66"/>
      <c r="E12" s="66"/>
      <c r="F12" s="66"/>
    </row>
    <row r="13" spans="1:9" ht="64.150000000000006" customHeight="1" x14ac:dyDescent="0.25">
      <c r="A13" s="67" t="s">
        <v>8</v>
      </c>
      <c r="B13" s="67"/>
      <c r="C13" s="68" t="s">
        <v>9</v>
      </c>
      <c r="D13" s="68"/>
      <c r="E13" s="68" t="s">
        <v>10</v>
      </c>
      <c r="F13" s="68"/>
    </row>
    <row r="14" spans="1:9" ht="41.25" customHeight="1" x14ac:dyDescent="0.25">
      <c r="A14" s="56" t="s">
        <v>11</v>
      </c>
      <c r="B14" s="56"/>
      <c r="C14" s="57">
        <v>0.23</v>
      </c>
      <c r="D14" s="57"/>
      <c r="E14" s="55"/>
      <c r="F14" s="55"/>
    </row>
    <row r="15" spans="1:9" ht="37.5" customHeight="1" x14ac:dyDescent="0.25">
      <c r="A15" s="56" t="s">
        <v>12</v>
      </c>
      <c r="B15" s="56"/>
      <c r="C15" s="57">
        <v>0.35</v>
      </c>
      <c r="D15" s="57"/>
      <c r="E15" s="58"/>
      <c r="F15" s="58"/>
    </row>
    <row r="17" spans="1:8" ht="56.25" customHeight="1" x14ac:dyDescent="0.25">
      <c r="A17" s="66" t="s">
        <v>13</v>
      </c>
      <c r="B17" s="66"/>
      <c r="C17" s="66"/>
      <c r="D17" s="66"/>
      <c r="E17" s="72" t="s">
        <v>618</v>
      </c>
      <c r="F17" s="66"/>
      <c r="G17" s="72" t="s">
        <v>619</v>
      </c>
      <c r="H17" s="66"/>
    </row>
    <row r="18" spans="1:8" ht="40.15" customHeight="1" x14ac:dyDescent="0.25">
      <c r="A18" s="44" t="s">
        <v>14</v>
      </c>
      <c r="B18" s="44" t="s">
        <v>15</v>
      </c>
      <c r="C18" s="44" t="s">
        <v>16</v>
      </c>
      <c r="D18" s="44" t="s">
        <v>17</v>
      </c>
      <c r="E18" s="45" t="s">
        <v>18</v>
      </c>
      <c r="F18" s="45" t="s">
        <v>19</v>
      </c>
      <c r="G18" s="45" t="s">
        <v>18</v>
      </c>
      <c r="H18" s="45" t="s">
        <v>19</v>
      </c>
    </row>
    <row r="19" spans="1:8" ht="15.75" x14ac:dyDescent="0.25">
      <c r="A19" s="71" t="s">
        <v>470</v>
      </c>
      <c r="B19" s="71"/>
      <c r="C19" s="71"/>
      <c r="D19" s="71"/>
      <c r="E19" s="71"/>
      <c r="F19" s="71"/>
      <c r="G19" s="71"/>
      <c r="H19" s="71"/>
    </row>
    <row r="20" spans="1:8" x14ac:dyDescent="0.25">
      <c r="A20" s="22" t="s">
        <v>187</v>
      </c>
      <c r="B20" s="13" t="s">
        <v>421</v>
      </c>
      <c r="C20" s="14" t="s">
        <v>22</v>
      </c>
      <c r="D20" s="15" t="s">
        <v>23</v>
      </c>
      <c r="E20" s="16">
        <v>68.400000000000006</v>
      </c>
      <c r="F20" s="16">
        <f t="shared" ref="F20:F27" si="0">E20*(1-$B$10)</f>
        <v>68.400000000000006</v>
      </c>
      <c r="G20" s="16">
        <v>86.085000000000008</v>
      </c>
      <c r="H20" s="16">
        <f t="shared" ref="H20:H27" si="1">G20*(1-$B$10)</f>
        <v>86.085000000000008</v>
      </c>
    </row>
    <row r="21" spans="1:8" x14ac:dyDescent="0.25">
      <c r="A21" s="22" t="s">
        <v>188</v>
      </c>
      <c r="B21" s="13" t="s">
        <v>422</v>
      </c>
      <c r="C21" s="14" t="s">
        <v>22</v>
      </c>
      <c r="D21" s="15" t="s">
        <v>23</v>
      </c>
      <c r="E21" s="16">
        <v>76.38</v>
      </c>
      <c r="F21" s="16">
        <f t="shared" si="0"/>
        <v>76.38</v>
      </c>
      <c r="G21" s="16">
        <v>96.12</v>
      </c>
      <c r="H21" s="16">
        <f t="shared" si="1"/>
        <v>96.12</v>
      </c>
    </row>
    <row r="22" spans="1:8" x14ac:dyDescent="0.25">
      <c r="A22" s="22" t="s">
        <v>189</v>
      </c>
      <c r="B22" s="13" t="s">
        <v>423</v>
      </c>
      <c r="C22" s="14" t="s">
        <v>22</v>
      </c>
      <c r="D22" s="15" t="s">
        <v>23</v>
      </c>
      <c r="E22" s="16">
        <v>85.484999999999999</v>
      </c>
      <c r="F22" s="16">
        <f t="shared" si="0"/>
        <v>85.484999999999999</v>
      </c>
      <c r="G22" s="16">
        <v>107.58</v>
      </c>
      <c r="H22" s="16">
        <f t="shared" si="1"/>
        <v>107.58</v>
      </c>
    </row>
    <row r="23" spans="1:8" ht="25.5" x14ac:dyDescent="0.25">
      <c r="A23" s="22" t="s">
        <v>190</v>
      </c>
      <c r="B23" s="13" t="s">
        <v>407</v>
      </c>
      <c r="C23" s="14" t="s">
        <v>22</v>
      </c>
      <c r="D23" s="15" t="s">
        <v>26</v>
      </c>
      <c r="E23" s="16">
        <v>3.66</v>
      </c>
      <c r="F23" s="16">
        <f t="shared" si="0"/>
        <v>3.66</v>
      </c>
      <c r="G23" s="16">
        <v>3.66</v>
      </c>
      <c r="H23" s="16">
        <f t="shared" si="1"/>
        <v>3.66</v>
      </c>
    </row>
    <row r="24" spans="1:8" x14ac:dyDescent="0.25">
      <c r="A24" s="22" t="s">
        <v>191</v>
      </c>
      <c r="B24" s="13" t="s">
        <v>424</v>
      </c>
      <c r="C24" s="14" t="s">
        <v>22</v>
      </c>
      <c r="D24" s="15" t="s">
        <v>28</v>
      </c>
      <c r="E24" s="16">
        <v>11.355</v>
      </c>
      <c r="F24" s="16">
        <f t="shared" si="0"/>
        <v>11.355</v>
      </c>
      <c r="G24" s="16">
        <v>14.625</v>
      </c>
      <c r="H24" s="16">
        <f t="shared" si="1"/>
        <v>14.625</v>
      </c>
    </row>
    <row r="25" spans="1:8" x14ac:dyDescent="0.25">
      <c r="A25" s="22" t="s">
        <v>192</v>
      </c>
      <c r="B25" s="13" t="s">
        <v>425</v>
      </c>
      <c r="C25" s="14" t="s">
        <v>22</v>
      </c>
      <c r="D25" s="15" t="s">
        <v>28</v>
      </c>
      <c r="E25" s="16">
        <v>8.9250000000000007</v>
      </c>
      <c r="F25" s="16">
        <f t="shared" si="0"/>
        <v>8.9250000000000007</v>
      </c>
      <c r="G25" s="16">
        <v>11.295</v>
      </c>
      <c r="H25" s="16">
        <f t="shared" si="1"/>
        <v>11.295</v>
      </c>
    </row>
    <row r="26" spans="1:8" x14ac:dyDescent="0.25">
      <c r="A26" s="22" t="s">
        <v>193</v>
      </c>
      <c r="B26" s="13" t="s">
        <v>426</v>
      </c>
      <c r="C26" s="14" t="s">
        <v>22</v>
      </c>
      <c r="D26" s="15" t="s">
        <v>28</v>
      </c>
      <c r="E26" s="16">
        <v>6.48</v>
      </c>
      <c r="F26" s="16">
        <f t="shared" si="0"/>
        <v>6.48</v>
      </c>
      <c r="G26" s="16">
        <v>8.2050000000000001</v>
      </c>
      <c r="H26" s="16">
        <f t="shared" si="1"/>
        <v>8.2050000000000001</v>
      </c>
    </row>
    <row r="27" spans="1:8" x14ac:dyDescent="0.25">
      <c r="A27" s="22" t="s">
        <v>194</v>
      </c>
      <c r="B27" s="13" t="s">
        <v>427</v>
      </c>
      <c r="C27" s="14" t="s">
        <v>22</v>
      </c>
      <c r="D27" s="15" t="s">
        <v>28</v>
      </c>
      <c r="E27" s="16">
        <v>4.0649999999999995</v>
      </c>
      <c r="F27" s="16">
        <f t="shared" si="0"/>
        <v>4.0649999999999995</v>
      </c>
      <c r="G27" s="16">
        <v>5.13</v>
      </c>
      <c r="H27" s="16">
        <f t="shared" si="1"/>
        <v>5.13</v>
      </c>
    </row>
    <row r="28" spans="1:8" ht="15.75" x14ac:dyDescent="0.25">
      <c r="A28" s="71" t="s">
        <v>471</v>
      </c>
      <c r="B28" s="71"/>
      <c r="C28" s="71"/>
      <c r="D28" s="71"/>
      <c r="E28" s="71"/>
      <c r="F28" s="71"/>
      <c r="G28" s="71"/>
      <c r="H28" s="71"/>
    </row>
    <row r="29" spans="1:8" x14ac:dyDescent="0.25">
      <c r="A29" s="27" t="s">
        <v>195</v>
      </c>
      <c r="B29" s="13" t="s">
        <v>421</v>
      </c>
      <c r="C29" s="14" t="s">
        <v>22</v>
      </c>
      <c r="D29" s="15" t="s">
        <v>23</v>
      </c>
      <c r="E29" s="16">
        <v>79.8</v>
      </c>
      <c r="F29" s="16">
        <f t="shared" ref="F29:F36" si="2">E29*(1-$B$10)</f>
        <v>79.8</v>
      </c>
      <c r="G29" s="16">
        <v>100.4325</v>
      </c>
      <c r="H29" s="16">
        <f t="shared" ref="H29:H36" si="3">G29*(1-$B$10)</f>
        <v>100.4325</v>
      </c>
    </row>
    <row r="30" spans="1:8" x14ac:dyDescent="0.25">
      <c r="A30" s="27" t="s">
        <v>196</v>
      </c>
      <c r="B30" s="13" t="s">
        <v>422</v>
      </c>
      <c r="C30" s="14" t="s">
        <v>22</v>
      </c>
      <c r="D30" s="15" t="s">
        <v>23</v>
      </c>
      <c r="E30" s="16">
        <v>89.11</v>
      </c>
      <c r="F30" s="16">
        <f t="shared" si="2"/>
        <v>89.11</v>
      </c>
      <c r="G30" s="16">
        <v>112.14</v>
      </c>
      <c r="H30" s="16">
        <f t="shared" si="3"/>
        <v>112.14</v>
      </c>
    </row>
    <row r="31" spans="1:8" x14ac:dyDescent="0.25">
      <c r="A31" s="27" t="s">
        <v>197</v>
      </c>
      <c r="B31" s="13" t="s">
        <v>423</v>
      </c>
      <c r="C31" s="14" t="s">
        <v>22</v>
      </c>
      <c r="D31" s="15" t="s">
        <v>23</v>
      </c>
      <c r="E31" s="16">
        <v>99.732500000000002</v>
      </c>
      <c r="F31" s="16">
        <f t="shared" si="2"/>
        <v>99.732500000000002</v>
      </c>
      <c r="G31" s="16">
        <v>125.50999999999999</v>
      </c>
      <c r="H31" s="16">
        <f t="shared" si="3"/>
        <v>125.50999999999999</v>
      </c>
    </row>
    <row r="32" spans="1:8" ht="25.5" x14ac:dyDescent="0.25">
      <c r="A32" s="27" t="s">
        <v>198</v>
      </c>
      <c r="B32" s="13" t="s">
        <v>407</v>
      </c>
      <c r="C32" s="14" t="s">
        <v>22</v>
      </c>
      <c r="D32" s="15" t="s">
        <v>26</v>
      </c>
      <c r="E32" s="16">
        <v>4.2699999999999996</v>
      </c>
      <c r="F32" s="16">
        <f t="shared" si="2"/>
        <v>4.2699999999999996</v>
      </c>
      <c r="G32" s="16">
        <v>4.2699999999999996</v>
      </c>
      <c r="H32" s="16">
        <f t="shared" si="3"/>
        <v>4.2699999999999996</v>
      </c>
    </row>
    <row r="33" spans="1:8" x14ac:dyDescent="0.25">
      <c r="A33" s="27" t="s">
        <v>199</v>
      </c>
      <c r="B33" s="13" t="s">
        <v>424</v>
      </c>
      <c r="C33" s="14" t="s">
        <v>22</v>
      </c>
      <c r="D33" s="15" t="s">
        <v>28</v>
      </c>
      <c r="E33" s="16">
        <v>13.2475</v>
      </c>
      <c r="F33" s="16">
        <f t="shared" si="2"/>
        <v>13.2475</v>
      </c>
      <c r="G33" s="16">
        <v>17.0625</v>
      </c>
      <c r="H33" s="16">
        <f t="shared" si="3"/>
        <v>17.0625</v>
      </c>
    </row>
    <row r="34" spans="1:8" x14ac:dyDescent="0.25">
      <c r="A34" s="27" t="s">
        <v>200</v>
      </c>
      <c r="B34" s="13" t="s">
        <v>425</v>
      </c>
      <c r="C34" s="14" t="s">
        <v>22</v>
      </c>
      <c r="D34" s="15" t="s">
        <v>28</v>
      </c>
      <c r="E34" s="16">
        <v>10.4125</v>
      </c>
      <c r="F34" s="16">
        <f t="shared" si="2"/>
        <v>10.4125</v>
      </c>
      <c r="G34" s="16">
        <v>13.1775</v>
      </c>
      <c r="H34" s="16">
        <f t="shared" si="3"/>
        <v>13.1775</v>
      </c>
    </row>
    <row r="35" spans="1:8" x14ac:dyDescent="0.25">
      <c r="A35" s="27" t="s">
        <v>201</v>
      </c>
      <c r="B35" s="13" t="s">
        <v>426</v>
      </c>
      <c r="C35" s="14" t="s">
        <v>22</v>
      </c>
      <c r="D35" s="15" t="s">
        <v>28</v>
      </c>
      <c r="E35" s="16">
        <v>7.5600000000000005</v>
      </c>
      <c r="F35" s="16">
        <f t="shared" si="2"/>
        <v>7.5600000000000005</v>
      </c>
      <c r="G35" s="16">
        <v>9.5724999999999998</v>
      </c>
      <c r="H35" s="16">
        <f t="shared" si="3"/>
        <v>9.5724999999999998</v>
      </c>
    </row>
    <row r="36" spans="1:8" x14ac:dyDescent="0.25">
      <c r="A36" s="27" t="s">
        <v>202</v>
      </c>
      <c r="B36" s="13" t="s">
        <v>427</v>
      </c>
      <c r="C36" s="14" t="s">
        <v>22</v>
      </c>
      <c r="D36" s="15" t="s">
        <v>28</v>
      </c>
      <c r="E36" s="16">
        <v>4.7424999999999997</v>
      </c>
      <c r="F36" s="16">
        <f t="shared" si="2"/>
        <v>4.7424999999999997</v>
      </c>
      <c r="G36" s="16">
        <v>5.9849999999999994</v>
      </c>
      <c r="H36" s="16">
        <f t="shared" si="3"/>
        <v>5.9849999999999994</v>
      </c>
    </row>
    <row r="37" spans="1:8" ht="39.75" customHeight="1" x14ac:dyDescent="0.25"/>
    <row r="38" spans="1:8" ht="52.5" customHeight="1" x14ac:dyDescent="0.25">
      <c r="A38" s="66" t="s">
        <v>48</v>
      </c>
      <c r="B38" s="66"/>
      <c r="C38" s="66"/>
      <c r="D38" s="66"/>
      <c r="E38" s="72" t="s">
        <v>618</v>
      </c>
      <c r="F38" s="66"/>
      <c r="G38" s="72" t="s">
        <v>619</v>
      </c>
      <c r="H38" s="66"/>
    </row>
    <row r="39" spans="1:8" ht="37.9" customHeight="1" x14ac:dyDescent="0.25">
      <c r="A39" s="44" t="s">
        <v>14</v>
      </c>
      <c r="B39" s="44" t="s">
        <v>15</v>
      </c>
      <c r="C39" s="44" t="s">
        <v>16</v>
      </c>
      <c r="D39" s="44" t="s">
        <v>17</v>
      </c>
      <c r="E39" s="45" t="s">
        <v>18</v>
      </c>
      <c r="F39" s="45" t="s">
        <v>19</v>
      </c>
      <c r="G39" s="45" t="s">
        <v>18</v>
      </c>
      <c r="H39" s="45" t="s">
        <v>19</v>
      </c>
    </row>
    <row r="40" spans="1:8" ht="15.75" x14ac:dyDescent="0.25">
      <c r="A40" s="71" t="s">
        <v>470</v>
      </c>
      <c r="B40" s="71"/>
      <c r="C40" s="71"/>
      <c r="D40" s="71"/>
      <c r="E40" s="71"/>
      <c r="F40" s="71"/>
      <c r="G40" s="71"/>
      <c r="H40" s="71"/>
    </row>
    <row r="41" spans="1:8" x14ac:dyDescent="0.25">
      <c r="A41" s="27" t="s">
        <v>203</v>
      </c>
      <c r="B41" s="13" t="s">
        <v>430</v>
      </c>
      <c r="C41" s="14" t="s">
        <v>22</v>
      </c>
      <c r="D41" s="17" t="s">
        <v>23</v>
      </c>
      <c r="E41" s="16">
        <v>15.137499999999999</v>
      </c>
      <c r="F41" s="16">
        <f t="shared" ref="F41:F56" si="4">E41*(1-$D$10)</f>
        <v>15.137499999999999</v>
      </c>
      <c r="G41" s="16">
        <v>19.6875</v>
      </c>
      <c r="H41" s="16">
        <f t="shared" ref="H41:H56" si="5">G41*(1-$D$10)</f>
        <v>19.6875</v>
      </c>
    </row>
    <row r="42" spans="1:8" x14ac:dyDescent="0.25">
      <c r="A42" s="27" t="s">
        <v>204</v>
      </c>
      <c r="B42" s="13" t="s">
        <v>431</v>
      </c>
      <c r="C42" s="14" t="s">
        <v>22</v>
      </c>
      <c r="D42" s="17" t="s">
        <v>23</v>
      </c>
      <c r="E42" s="16">
        <v>14.175000000000001</v>
      </c>
      <c r="F42" s="16">
        <f t="shared" si="4"/>
        <v>14.175000000000001</v>
      </c>
      <c r="G42" s="16">
        <v>19.6875</v>
      </c>
      <c r="H42" s="16">
        <f t="shared" si="5"/>
        <v>19.6875</v>
      </c>
    </row>
    <row r="43" spans="1:8" x14ac:dyDescent="0.25">
      <c r="A43" s="27" t="s">
        <v>205</v>
      </c>
      <c r="B43" s="13" t="s">
        <v>423</v>
      </c>
      <c r="C43" s="14" t="s">
        <v>22</v>
      </c>
      <c r="D43" s="15" t="s">
        <v>23</v>
      </c>
      <c r="E43" s="16">
        <v>16.9375</v>
      </c>
      <c r="F43" s="16">
        <f t="shared" si="4"/>
        <v>16.9375</v>
      </c>
      <c r="G43" s="16">
        <v>21</v>
      </c>
      <c r="H43" s="16">
        <f t="shared" si="5"/>
        <v>21</v>
      </c>
    </row>
    <row r="44" spans="1:8" ht="25.5" x14ac:dyDescent="0.25">
      <c r="A44" s="27" t="s">
        <v>206</v>
      </c>
      <c r="B44" s="13" t="s">
        <v>407</v>
      </c>
      <c r="C44" s="14" t="s">
        <v>22</v>
      </c>
      <c r="D44" s="15" t="s">
        <v>26</v>
      </c>
      <c r="E44" s="16">
        <v>1.1625000000000001</v>
      </c>
      <c r="F44" s="16">
        <f t="shared" si="4"/>
        <v>1.1625000000000001</v>
      </c>
      <c r="G44" s="16">
        <v>1.375</v>
      </c>
      <c r="H44" s="16">
        <f t="shared" si="5"/>
        <v>1.375</v>
      </c>
    </row>
    <row r="45" spans="1:8" x14ac:dyDescent="0.25">
      <c r="A45" s="27" t="s">
        <v>207</v>
      </c>
      <c r="B45" s="13" t="s">
        <v>432</v>
      </c>
      <c r="C45" s="14" t="s">
        <v>22</v>
      </c>
      <c r="D45" s="17" t="s">
        <v>28</v>
      </c>
      <c r="E45" s="16">
        <v>10.674999999999999</v>
      </c>
      <c r="F45" s="16">
        <f t="shared" si="4"/>
        <v>10.674999999999999</v>
      </c>
      <c r="G45" s="16">
        <v>10.674999999999999</v>
      </c>
      <c r="H45" s="16">
        <f t="shared" si="5"/>
        <v>10.674999999999999</v>
      </c>
    </row>
    <row r="46" spans="1:8" x14ac:dyDescent="0.25">
      <c r="A46" s="27" t="s">
        <v>208</v>
      </c>
      <c r="B46" s="13" t="s">
        <v>433</v>
      </c>
      <c r="C46" s="14" t="s">
        <v>22</v>
      </c>
      <c r="D46" s="17" t="s">
        <v>28</v>
      </c>
      <c r="E46" s="16">
        <v>9.6</v>
      </c>
      <c r="F46" s="16">
        <f t="shared" si="4"/>
        <v>9.6</v>
      </c>
      <c r="G46" s="16">
        <v>9.6</v>
      </c>
      <c r="H46" s="16">
        <f t="shared" si="5"/>
        <v>9.6</v>
      </c>
    </row>
    <row r="47" spans="1:8" x14ac:dyDescent="0.25">
      <c r="A47" s="27" t="s">
        <v>209</v>
      </c>
      <c r="B47" s="13" t="s">
        <v>434</v>
      </c>
      <c r="C47" s="14" t="s">
        <v>22</v>
      </c>
      <c r="D47" s="17" t="s">
        <v>28</v>
      </c>
      <c r="E47" s="16">
        <v>8.7874999999999996</v>
      </c>
      <c r="F47" s="16">
        <f t="shared" si="4"/>
        <v>8.7874999999999996</v>
      </c>
      <c r="G47" s="16">
        <v>8.7874999999999996</v>
      </c>
      <c r="H47" s="16">
        <f t="shared" si="5"/>
        <v>8.7874999999999996</v>
      </c>
    </row>
    <row r="48" spans="1:8" x14ac:dyDescent="0.25">
      <c r="A48" s="27" t="s">
        <v>210</v>
      </c>
      <c r="B48" s="13" t="s">
        <v>435</v>
      </c>
      <c r="C48" s="14" t="s">
        <v>22</v>
      </c>
      <c r="D48" s="17" t="s">
        <v>28</v>
      </c>
      <c r="E48" s="16">
        <v>7.9375</v>
      </c>
      <c r="F48" s="16">
        <f t="shared" si="4"/>
        <v>7.9375</v>
      </c>
      <c r="G48" s="16">
        <v>7.9375</v>
      </c>
      <c r="H48" s="16">
        <f t="shared" si="5"/>
        <v>7.9375</v>
      </c>
    </row>
    <row r="49" spans="1:8" x14ac:dyDescent="0.25">
      <c r="A49" s="27" t="s">
        <v>211</v>
      </c>
      <c r="B49" s="13" t="s">
        <v>436</v>
      </c>
      <c r="C49" s="14" t="s">
        <v>22</v>
      </c>
      <c r="D49" s="17" t="s">
        <v>28</v>
      </c>
      <c r="E49" s="16">
        <v>6.5249999999999995</v>
      </c>
      <c r="F49" s="16">
        <f t="shared" si="4"/>
        <v>6.5249999999999995</v>
      </c>
      <c r="G49" s="16">
        <v>6.5249999999999995</v>
      </c>
      <c r="H49" s="16">
        <f t="shared" si="5"/>
        <v>6.5249999999999995</v>
      </c>
    </row>
    <row r="50" spans="1:8" x14ac:dyDescent="0.25">
      <c r="A50" s="27" t="s">
        <v>212</v>
      </c>
      <c r="B50" s="13" t="s">
        <v>437</v>
      </c>
      <c r="C50" s="14" t="s">
        <v>22</v>
      </c>
      <c r="D50" s="17" t="s">
        <v>28</v>
      </c>
      <c r="E50" s="16">
        <v>5.7750000000000004</v>
      </c>
      <c r="F50" s="16">
        <f t="shared" si="4"/>
        <v>5.7750000000000004</v>
      </c>
      <c r="G50" s="16">
        <v>5.7750000000000004</v>
      </c>
      <c r="H50" s="16">
        <f t="shared" si="5"/>
        <v>5.7750000000000004</v>
      </c>
    </row>
    <row r="51" spans="1:8" x14ac:dyDescent="0.25">
      <c r="A51" s="27" t="s">
        <v>213</v>
      </c>
      <c r="B51" s="13" t="s">
        <v>438</v>
      </c>
      <c r="C51" s="14" t="s">
        <v>22</v>
      </c>
      <c r="D51" s="17" t="s">
        <v>28</v>
      </c>
      <c r="E51" s="16">
        <v>5.0124999999999993</v>
      </c>
      <c r="F51" s="16">
        <f t="shared" si="4"/>
        <v>5.0124999999999993</v>
      </c>
      <c r="G51" s="16">
        <v>5.0124999999999993</v>
      </c>
      <c r="H51" s="16">
        <f t="shared" si="5"/>
        <v>5.0124999999999993</v>
      </c>
    </row>
    <row r="52" spans="1:8" x14ac:dyDescent="0.25">
      <c r="A52" s="27" t="s">
        <v>214</v>
      </c>
      <c r="B52" s="13" t="s">
        <v>439</v>
      </c>
      <c r="C52" s="14" t="s">
        <v>22</v>
      </c>
      <c r="D52" s="17" t="s">
        <v>28</v>
      </c>
      <c r="E52" s="16">
        <v>4.2625000000000002</v>
      </c>
      <c r="F52" s="16">
        <f t="shared" si="4"/>
        <v>4.2625000000000002</v>
      </c>
      <c r="G52" s="16">
        <v>4.2625000000000002</v>
      </c>
      <c r="H52" s="16">
        <f t="shared" si="5"/>
        <v>4.2625000000000002</v>
      </c>
    </row>
    <row r="53" spans="1:8" x14ac:dyDescent="0.25">
      <c r="A53" s="27" t="s">
        <v>215</v>
      </c>
      <c r="B53" s="13" t="s">
        <v>440</v>
      </c>
      <c r="C53" s="14" t="s">
        <v>22</v>
      </c>
      <c r="D53" s="17" t="s">
        <v>28</v>
      </c>
      <c r="E53" s="16">
        <v>3.5</v>
      </c>
      <c r="F53" s="16">
        <f t="shared" si="4"/>
        <v>3.5</v>
      </c>
      <c r="G53" s="16">
        <v>3.5</v>
      </c>
      <c r="H53" s="16">
        <f t="shared" si="5"/>
        <v>3.5</v>
      </c>
    </row>
    <row r="54" spans="1:8" x14ac:dyDescent="0.25">
      <c r="A54" s="27" t="s">
        <v>216</v>
      </c>
      <c r="B54" s="13" t="s">
        <v>441</v>
      </c>
      <c r="C54" s="14" t="s">
        <v>22</v>
      </c>
      <c r="D54" s="17" t="s">
        <v>28</v>
      </c>
      <c r="E54" s="16">
        <v>2.5874999999999999</v>
      </c>
      <c r="F54" s="16">
        <f t="shared" si="4"/>
        <v>2.5874999999999999</v>
      </c>
      <c r="G54" s="16">
        <v>2.5874999999999999</v>
      </c>
      <c r="H54" s="16">
        <f t="shared" si="5"/>
        <v>2.5874999999999999</v>
      </c>
    </row>
    <row r="55" spans="1:8" x14ac:dyDescent="0.25">
      <c r="A55" s="27" t="s">
        <v>217</v>
      </c>
      <c r="B55" s="13" t="s">
        <v>442</v>
      </c>
      <c r="C55" s="14" t="s">
        <v>22</v>
      </c>
      <c r="D55" s="17" t="s">
        <v>28</v>
      </c>
      <c r="E55" s="16">
        <v>1.875</v>
      </c>
      <c r="F55" s="16">
        <f t="shared" si="4"/>
        <v>1.875</v>
      </c>
      <c r="G55" s="16">
        <v>1.875</v>
      </c>
      <c r="H55" s="16">
        <f t="shared" si="5"/>
        <v>1.875</v>
      </c>
    </row>
    <row r="56" spans="1:8" x14ac:dyDescent="0.25">
      <c r="A56" s="27" t="s">
        <v>218</v>
      </c>
      <c r="B56" s="13" t="s">
        <v>443</v>
      </c>
      <c r="C56" s="14" t="s">
        <v>22</v>
      </c>
      <c r="D56" s="17" t="s">
        <v>28</v>
      </c>
      <c r="E56" s="16">
        <v>1.1375</v>
      </c>
      <c r="F56" s="16">
        <f t="shared" si="4"/>
        <v>1.1375</v>
      </c>
      <c r="G56" s="16">
        <v>1.1375</v>
      </c>
      <c r="H56" s="16">
        <f t="shared" si="5"/>
        <v>1.1375</v>
      </c>
    </row>
    <row r="57" spans="1:8" ht="15.75" x14ac:dyDescent="0.25">
      <c r="A57" s="71" t="s">
        <v>471</v>
      </c>
      <c r="B57" s="71"/>
      <c r="C57" s="71"/>
      <c r="D57" s="71"/>
      <c r="E57" s="71"/>
      <c r="F57" s="71"/>
      <c r="G57" s="71"/>
      <c r="H57" s="71"/>
    </row>
    <row r="58" spans="1:8" x14ac:dyDescent="0.25">
      <c r="A58" s="27" t="s">
        <v>219</v>
      </c>
      <c r="B58" s="13" t="s">
        <v>430</v>
      </c>
      <c r="C58" s="14" t="s">
        <v>22</v>
      </c>
      <c r="D58" s="17" t="s">
        <v>23</v>
      </c>
      <c r="E58" s="16">
        <v>18.164999999999999</v>
      </c>
      <c r="F58" s="16">
        <f t="shared" ref="F58:F73" si="6">E58*(1-$D$10)</f>
        <v>18.164999999999999</v>
      </c>
      <c r="G58" s="16">
        <v>23.625</v>
      </c>
      <c r="H58" s="16">
        <f t="shared" ref="H58:H73" si="7">G58*(1-$D$10)</f>
        <v>23.625</v>
      </c>
    </row>
    <row r="59" spans="1:8" x14ac:dyDescent="0.25">
      <c r="A59" s="27" t="s">
        <v>220</v>
      </c>
      <c r="B59" s="13" t="s">
        <v>431</v>
      </c>
      <c r="C59" s="14" t="s">
        <v>22</v>
      </c>
      <c r="D59" s="17" t="s">
        <v>23</v>
      </c>
      <c r="E59" s="16">
        <v>17.009999999999998</v>
      </c>
      <c r="F59" s="16">
        <f t="shared" si="6"/>
        <v>17.009999999999998</v>
      </c>
      <c r="G59" s="16">
        <v>23.625</v>
      </c>
      <c r="H59" s="16">
        <f t="shared" si="7"/>
        <v>23.625</v>
      </c>
    </row>
    <row r="60" spans="1:8" x14ac:dyDescent="0.25">
      <c r="A60" s="27" t="s">
        <v>221</v>
      </c>
      <c r="B60" s="13" t="s">
        <v>423</v>
      </c>
      <c r="C60" s="14" t="s">
        <v>22</v>
      </c>
      <c r="D60" s="15" t="s">
        <v>23</v>
      </c>
      <c r="E60" s="16">
        <v>20.325000000000003</v>
      </c>
      <c r="F60" s="16">
        <f t="shared" si="6"/>
        <v>20.325000000000003</v>
      </c>
      <c r="G60" s="16">
        <v>25.200000000000003</v>
      </c>
      <c r="H60" s="16">
        <f t="shared" si="7"/>
        <v>25.200000000000003</v>
      </c>
    </row>
    <row r="61" spans="1:8" ht="25.5" x14ac:dyDescent="0.25">
      <c r="A61" s="27" t="s">
        <v>222</v>
      </c>
      <c r="B61" s="13" t="s">
        <v>407</v>
      </c>
      <c r="C61" s="14" t="s">
        <v>22</v>
      </c>
      <c r="D61" s="15" t="s">
        <v>26</v>
      </c>
      <c r="E61" s="16">
        <v>1.395</v>
      </c>
      <c r="F61" s="16">
        <f t="shared" si="6"/>
        <v>1.395</v>
      </c>
      <c r="G61" s="16">
        <v>1.6500000000000001</v>
      </c>
      <c r="H61" s="16">
        <f t="shared" si="7"/>
        <v>1.6500000000000001</v>
      </c>
    </row>
    <row r="62" spans="1:8" x14ac:dyDescent="0.25">
      <c r="A62" s="27" t="s">
        <v>223</v>
      </c>
      <c r="B62" s="13" t="s">
        <v>432</v>
      </c>
      <c r="C62" s="14" t="s">
        <v>22</v>
      </c>
      <c r="D62" s="17" t="s">
        <v>28</v>
      </c>
      <c r="E62" s="16">
        <v>12.809999999999999</v>
      </c>
      <c r="F62" s="16">
        <f t="shared" si="6"/>
        <v>12.809999999999999</v>
      </c>
      <c r="G62" s="16">
        <v>12.809999999999999</v>
      </c>
      <c r="H62" s="16">
        <f t="shared" si="7"/>
        <v>12.809999999999999</v>
      </c>
    </row>
    <row r="63" spans="1:8" x14ac:dyDescent="0.25">
      <c r="A63" s="27" t="s">
        <v>224</v>
      </c>
      <c r="B63" s="13" t="s">
        <v>433</v>
      </c>
      <c r="C63" s="14" t="s">
        <v>22</v>
      </c>
      <c r="D63" s="17" t="s">
        <v>28</v>
      </c>
      <c r="E63" s="16">
        <v>11.52</v>
      </c>
      <c r="F63" s="16">
        <f t="shared" si="6"/>
        <v>11.52</v>
      </c>
      <c r="G63" s="16">
        <v>11.52</v>
      </c>
      <c r="H63" s="16">
        <f t="shared" si="7"/>
        <v>11.52</v>
      </c>
    </row>
    <row r="64" spans="1:8" x14ac:dyDescent="0.25">
      <c r="A64" s="27" t="s">
        <v>225</v>
      </c>
      <c r="B64" s="13" t="s">
        <v>434</v>
      </c>
      <c r="C64" s="14" t="s">
        <v>22</v>
      </c>
      <c r="D64" s="17" t="s">
        <v>28</v>
      </c>
      <c r="E64" s="16">
        <v>10.545</v>
      </c>
      <c r="F64" s="16">
        <f t="shared" si="6"/>
        <v>10.545</v>
      </c>
      <c r="G64" s="16">
        <v>10.545</v>
      </c>
      <c r="H64" s="16">
        <f t="shared" si="7"/>
        <v>10.545</v>
      </c>
    </row>
    <row r="65" spans="1:8" x14ac:dyDescent="0.25">
      <c r="A65" s="27" t="s">
        <v>226</v>
      </c>
      <c r="B65" s="13" t="s">
        <v>435</v>
      </c>
      <c r="C65" s="14" t="s">
        <v>22</v>
      </c>
      <c r="D65" s="17" t="s">
        <v>28</v>
      </c>
      <c r="E65" s="16">
        <v>9.5249999999999986</v>
      </c>
      <c r="F65" s="16">
        <f t="shared" si="6"/>
        <v>9.5249999999999986</v>
      </c>
      <c r="G65" s="16">
        <v>9.5249999999999986</v>
      </c>
      <c r="H65" s="16">
        <f t="shared" si="7"/>
        <v>9.5249999999999986</v>
      </c>
    </row>
    <row r="66" spans="1:8" x14ac:dyDescent="0.25">
      <c r="A66" s="27" t="s">
        <v>227</v>
      </c>
      <c r="B66" s="13" t="s">
        <v>436</v>
      </c>
      <c r="C66" s="14" t="s">
        <v>22</v>
      </c>
      <c r="D66" s="17" t="s">
        <v>28</v>
      </c>
      <c r="E66" s="16">
        <v>7.83</v>
      </c>
      <c r="F66" s="16">
        <f t="shared" si="6"/>
        <v>7.83</v>
      </c>
      <c r="G66" s="16">
        <v>7.83</v>
      </c>
      <c r="H66" s="16">
        <f t="shared" si="7"/>
        <v>7.83</v>
      </c>
    </row>
    <row r="67" spans="1:8" x14ac:dyDescent="0.25">
      <c r="A67" s="27" t="s">
        <v>228</v>
      </c>
      <c r="B67" s="13" t="s">
        <v>437</v>
      </c>
      <c r="C67" s="14" t="s">
        <v>22</v>
      </c>
      <c r="D67" s="17" t="s">
        <v>28</v>
      </c>
      <c r="E67" s="16">
        <v>6.93</v>
      </c>
      <c r="F67" s="16">
        <f t="shared" si="6"/>
        <v>6.93</v>
      </c>
      <c r="G67" s="16">
        <v>6.93</v>
      </c>
      <c r="H67" s="16">
        <f t="shared" si="7"/>
        <v>6.93</v>
      </c>
    </row>
    <row r="68" spans="1:8" x14ac:dyDescent="0.25">
      <c r="A68" s="27" t="s">
        <v>229</v>
      </c>
      <c r="B68" s="13" t="s">
        <v>438</v>
      </c>
      <c r="C68" s="14" t="s">
        <v>22</v>
      </c>
      <c r="D68" s="17" t="s">
        <v>28</v>
      </c>
      <c r="E68" s="16">
        <v>6.0149999999999997</v>
      </c>
      <c r="F68" s="16">
        <f t="shared" si="6"/>
        <v>6.0149999999999997</v>
      </c>
      <c r="G68" s="16">
        <v>6.0149999999999997</v>
      </c>
      <c r="H68" s="16">
        <f t="shared" si="7"/>
        <v>6.0149999999999997</v>
      </c>
    </row>
    <row r="69" spans="1:8" x14ac:dyDescent="0.25">
      <c r="A69" s="27" t="s">
        <v>230</v>
      </c>
      <c r="B69" s="13" t="s">
        <v>439</v>
      </c>
      <c r="C69" s="14" t="s">
        <v>22</v>
      </c>
      <c r="D69" s="17" t="s">
        <v>28</v>
      </c>
      <c r="E69" s="16">
        <v>5.1150000000000002</v>
      </c>
      <c r="F69" s="16">
        <f t="shared" si="6"/>
        <v>5.1150000000000002</v>
      </c>
      <c r="G69" s="16">
        <v>5.1150000000000002</v>
      </c>
      <c r="H69" s="16">
        <f t="shared" si="7"/>
        <v>5.1150000000000002</v>
      </c>
    </row>
    <row r="70" spans="1:8" x14ac:dyDescent="0.25">
      <c r="A70" s="27" t="s">
        <v>231</v>
      </c>
      <c r="B70" s="13" t="s">
        <v>440</v>
      </c>
      <c r="C70" s="14" t="s">
        <v>22</v>
      </c>
      <c r="D70" s="17" t="s">
        <v>28</v>
      </c>
      <c r="E70" s="16">
        <v>4.1999999999999993</v>
      </c>
      <c r="F70" s="16">
        <f t="shared" si="6"/>
        <v>4.1999999999999993</v>
      </c>
      <c r="G70" s="16">
        <v>4.1999999999999993</v>
      </c>
      <c r="H70" s="16">
        <f t="shared" si="7"/>
        <v>4.1999999999999993</v>
      </c>
    </row>
    <row r="71" spans="1:8" x14ac:dyDescent="0.25">
      <c r="A71" s="27" t="s">
        <v>232</v>
      </c>
      <c r="B71" s="13" t="s">
        <v>441</v>
      </c>
      <c r="C71" s="14" t="s">
        <v>22</v>
      </c>
      <c r="D71" s="17" t="s">
        <v>28</v>
      </c>
      <c r="E71" s="16">
        <v>3.1049999999999995</v>
      </c>
      <c r="F71" s="16">
        <f t="shared" si="6"/>
        <v>3.1049999999999995</v>
      </c>
      <c r="G71" s="16">
        <v>3.1049999999999995</v>
      </c>
      <c r="H71" s="16">
        <f t="shared" si="7"/>
        <v>3.1049999999999995</v>
      </c>
    </row>
    <row r="72" spans="1:8" x14ac:dyDescent="0.25">
      <c r="A72" s="27" t="s">
        <v>233</v>
      </c>
      <c r="B72" s="13" t="s">
        <v>442</v>
      </c>
      <c r="C72" s="14" t="s">
        <v>22</v>
      </c>
      <c r="D72" s="17" t="s">
        <v>28</v>
      </c>
      <c r="E72" s="16">
        <v>2.25</v>
      </c>
      <c r="F72" s="16">
        <f t="shared" si="6"/>
        <v>2.25</v>
      </c>
      <c r="G72" s="16">
        <v>2.25</v>
      </c>
      <c r="H72" s="16">
        <f t="shared" si="7"/>
        <v>2.25</v>
      </c>
    </row>
    <row r="73" spans="1:8" x14ac:dyDescent="0.25">
      <c r="A73" s="27" t="s">
        <v>234</v>
      </c>
      <c r="B73" s="13" t="s">
        <v>443</v>
      </c>
      <c r="C73" s="14" t="s">
        <v>22</v>
      </c>
      <c r="D73" s="17" t="s">
        <v>28</v>
      </c>
      <c r="E73" s="16">
        <v>1.365</v>
      </c>
      <c r="F73" s="16">
        <f t="shared" si="6"/>
        <v>1.365</v>
      </c>
      <c r="G73" s="16">
        <v>1.365</v>
      </c>
      <c r="H73" s="16">
        <f t="shared" si="7"/>
        <v>1.365</v>
      </c>
    </row>
  </sheetData>
  <mergeCells count="27">
    <mergeCell ref="A4:H4"/>
    <mergeCell ref="A2:H2"/>
    <mergeCell ref="B10:C10"/>
    <mergeCell ref="B8:D8"/>
    <mergeCell ref="B9:C9"/>
    <mergeCell ref="F8:G8"/>
    <mergeCell ref="A6:H6"/>
    <mergeCell ref="A15:B15"/>
    <mergeCell ref="C15:D15"/>
    <mergeCell ref="E15:F15"/>
    <mergeCell ref="E17:F17"/>
    <mergeCell ref="A12:F12"/>
    <mergeCell ref="A13:B13"/>
    <mergeCell ref="C13:D13"/>
    <mergeCell ref="E13:F13"/>
    <mergeCell ref="A14:B14"/>
    <mergeCell ref="C14:D14"/>
    <mergeCell ref="E14:F14"/>
    <mergeCell ref="G17:H17"/>
    <mergeCell ref="E38:F38"/>
    <mergeCell ref="G38:H38"/>
    <mergeCell ref="A57:H57"/>
    <mergeCell ref="A40:H40"/>
    <mergeCell ref="A38:D38"/>
    <mergeCell ref="A19:H19"/>
    <mergeCell ref="A28:H28"/>
    <mergeCell ref="A17:D17"/>
  </mergeCells>
  <conditionalFormatting sqref="E20:F27 E29:F36 E41:F56 E58:F73">
    <cfRule type="expression" dxfId="15" priority="2">
      <formula>$I$9=TRUE</formula>
    </cfRule>
  </conditionalFormatting>
  <conditionalFormatting sqref="G20:H27 G29:H36 G41:H56 G58:H73">
    <cfRule type="expression" dxfId="14" priority="1">
      <formula>$I$10=TRUE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6</xdr:col>
                    <xdr:colOff>428625</xdr:colOff>
                    <xdr:row>8</xdr:row>
                    <xdr:rowOff>180975</xdr:rowOff>
                  </from>
                  <to>
                    <xdr:col>6</xdr:col>
                    <xdr:colOff>866775</xdr:colOff>
                    <xdr:row>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6</xdr:col>
                    <xdr:colOff>419100</xdr:colOff>
                    <xdr:row>9</xdr:row>
                    <xdr:rowOff>361950</xdr:rowOff>
                  </from>
                  <to>
                    <xdr:col>6</xdr:col>
                    <xdr:colOff>866775</xdr:colOff>
                    <xdr:row>9</xdr:row>
                    <xdr:rowOff>638175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3"/>
  <sheetViews>
    <sheetView topLeftCell="A10" zoomScaleNormal="100" workbookViewId="0">
      <selection activeCell="I7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8.85546875" style="3" customWidth="1"/>
    <col min="7" max="8" width="18.8554687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86.25" customHeight="1" thickBot="1" x14ac:dyDescent="0.3">
      <c r="A6" s="1" t="s">
        <v>450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463</v>
      </c>
      <c r="C8" s="60"/>
      <c r="D8" s="61"/>
      <c r="F8" s="69" t="s">
        <v>622</v>
      </c>
      <c r="G8" s="70"/>
    </row>
    <row r="9" spans="1:9" ht="43.5" customHeight="1" thickBot="1" x14ac:dyDescent="0.3">
      <c r="B9" s="62" t="s">
        <v>3</v>
      </c>
      <c r="C9" s="63"/>
      <c r="D9" s="5" t="s">
        <v>4</v>
      </c>
      <c r="F9" s="5" t="s">
        <v>620</v>
      </c>
      <c r="G9" s="6"/>
      <c r="I9" t="b">
        <v>0</v>
      </c>
    </row>
    <row r="10" spans="1:9" ht="78.75" customHeight="1" thickBot="1" x14ac:dyDescent="0.3">
      <c r="A10" s="5" t="s">
        <v>462</v>
      </c>
      <c r="B10" s="64"/>
      <c r="C10" s="65"/>
      <c r="D10" s="6"/>
      <c r="F10" s="5" t="s">
        <v>621</v>
      </c>
      <c r="G10" s="6"/>
      <c r="I10" t="b">
        <v>0</v>
      </c>
    </row>
    <row r="11" spans="1:9" ht="14.25" customHeight="1" x14ac:dyDescent="0.25"/>
    <row r="12" spans="1:9" ht="15.75" x14ac:dyDescent="0.25">
      <c r="A12" s="66" t="s">
        <v>7</v>
      </c>
      <c r="B12" s="66"/>
      <c r="C12" s="66"/>
      <c r="D12" s="66"/>
      <c r="E12" s="66"/>
      <c r="F12" s="66"/>
    </row>
    <row r="13" spans="1:9" ht="64.150000000000006" customHeight="1" x14ac:dyDescent="0.25">
      <c r="A13" s="67" t="s">
        <v>8</v>
      </c>
      <c r="B13" s="67"/>
      <c r="C13" s="68" t="s">
        <v>9</v>
      </c>
      <c r="D13" s="68"/>
      <c r="E13" s="68" t="s">
        <v>10</v>
      </c>
      <c r="F13" s="68"/>
    </row>
    <row r="14" spans="1:9" ht="41.25" customHeight="1" x14ac:dyDescent="0.25">
      <c r="A14" s="56" t="s">
        <v>11</v>
      </c>
      <c r="B14" s="56"/>
      <c r="C14" s="57">
        <v>0.23</v>
      </c>
      <c r="D14" s="57"/>
      <c r="E14" s="55"/>
      <c r="F14" s="55"/>
    </row>
    <row r="15" spans="1:9" ht="37.5" customHeight="1" x14ac:dyDescent="0.25">
      <c r="A15" s="56" t="s">
        <v>12</v>
      </c>
      <c r="B15" s="56"/>
      <c r="C15" s="57">
        <v>0.35</v>
      </c>
      <c r="D15" s="57"/>
      <c r="E15" s="58"/>
      <c r="F15" s="58"/>
    </row>
    <row r="17" spans="1:8" ht="48.75" customHeight="1" x14ac:dyDescent="0.25">
      <c r="A17" s="66" t="s">
        <v>13</v>
      </c>
      <c r="B17" s="66"/>
      <c r="C17" s="66"/>
      <c r="D17" s="66"/>
      <c r="E17" s="72" t="s">
        <v>618</v>
      </c>
      <c r="F17" s="66"/>
      <c r="G17" s="72" t="s">
        <v>619</v>
      </c>
      <c r="H17" s="66"/>
    </row>
    <row r="18" spans="1:8" ht="40.15" customHeight="1" x14ac:dyDescent="0.25">
      <c r="A18" s="44" t="s">
        <v>14</v>
      </c>
      <c r="B18" s="44" t="s">
        <v>15</v>
      </c>
      <c r="C18" s="44" t="s">
        <v>16</v>
      </c>
      <c r="D18" s="44" t="s">
        <v>17</v>
      </c>
      <c r="E18" s="45" t="s">
        <v>18</v>
      </c>
      <c r="F18" s="45" t="s">
        <v>19</v>
      </c>
      <c r="G18" s="45" t="s">
        <v>18</v>
      </c>
      <c r="H18" s="45" t="s">
        <v>19</v>
      </c>
    </row>
    <row r="19" spans="1:8" ht="15.75" x14ac:dyDescent="0.25">
      <c r="A19" s="71" t="s">
        <v>472</v>
      </c>
      <c r="B19" s="71"/>
      <c r="C19" s="71"/>
      <c r="D19" s="71"/>
      <c r="E19" s="71"/>
      <c r="F19" s="71"/>
      <c r="G19" s="71"/>
      <c r="H19" s="71"/>
    </row>
    <row r="20" spans="1:8" x14ac:dyDescent="0.25">
      <c r="A20" s="22" t="s">
        <v>235</v>
      </c>
      <c r="B20" s="13" t="s">
        <v>421</v>
      </c>
      <c r="C20" s="14" t="s">
        <v>22</v>
      </c>
      <c r="D20" s="15" t="s">
        <v>23</v>
      </c>
      <c r="E20" s="16">
        <v>79.8</v>
      </c>
      <c r="F20" s="16">
        <f t="shared" ref="F20:F27" si="0">E20*(1-$B$10)</f>
        <v>79.8</v>
      </c>
      <c r="G20" s="16">
        <v>100.4325</v>
      </c>
      <c r="H20" s="16">
        <f t="shared" ref="H20:H27" si="1">G20*(1-$B$10)</f>
        <v>100.4325</v>
      </c>
    </row>
    <row r="21" spans="1:8" x14ac:dyDescent="0.25">
      <c r="A21" s="22" t="s">
        <v>236</v>
      </c>
      <c r="B21" s="13" t="s">
        <v>422</v>
      </c>
      <c r="C21" s="14" t="s">
        <v>22</v>
      </c>
      <c r="D21" s="15" t="s">
        <v>23</v>
      </c>
      <c r="E21" s="16">
        <v>89.11</v>
      </c>
      <c r="F21" s="16">
        <f t="shared" si="0"/>
        <v>89.11</v>
      </c>
      <c r="G21" s="16">
        <v>112.14</v>
      </c>
      <c r="H21" s="16">
        <f t="shared" si="1"/>
        <v>112.14</v>
      </c>
    </row>
    <row r="22" spans="1:8" x14ac:dyDescent="0.25">
      <c r="A22" s="22" t="s">
        <v>237</v>
      </c>
      <c r="B22" s="13" t="s">
        <v>423</v>
      </c>
      <c r="C22" s="14" t="s">
        <v>22</v>
      </c>
      <c r="D22" s="15" t="s">
        <v>23</v>
      </c>
      <c r="E22" s="16">
        <v>99.732500000000002</v>
      </c>
      <c r="F22" s="16">
        <f t="shared" si="0"/>
        <v>99.732500000000002</v>
      </c>
      <c r="G22" s="16">
        <v>125.50999999999999</v>
      </c>
      <c r="H22" s="16">
        <f t="shared" si="1"/>
        <v>125.50999999999999</v>
      </c>
    </row>
    <row r="23" spans="1:8" ht="25.5" x14ac:dyDescent="0.25">
      <c r="A23" s="22" t="s">
        <v>238</v>
      </c>
      <c r="B23" s="13" t="s">
        <v>407</v>
      </c>
      <c r="C23" s="14" t="s">
        <v>22</v>
      </c>
      <c r="D23" s="15" t="s">
        <v>26</v>
      </c>
      <c r="E23" s="16">
        <v>4.2699999999999996</v>
      </c>
      <c r="F23" s="16">
        <f t="shared" si="0"/>
        <v>4.2699999999999996</v>
      </c>
      <c r="G23" s="16">
        <v>4.2699999999999996</v>
      </c>
      <c r="H23" s="16">
        <f t="shared" si="1"/>
        <v>4.2699999999999996</v>
      </c>
    </row>
    <row r="24" spans="1:8" x14ac:dyDescent="0.25">
      <c r="A24" s="22" t="s">
        <v>239</v>
      </c>
      <c r="B24" s="13" t="s">
        <v>424</v>
      </c>
      <c r="C24" s="14" t="s">
        <v>22</v>
      </c>
      <c r="D24" s="15" t="s">
        <v>28</v>
      </c>
      <c r="E24" s="16">
        <v>13.2475</v>
      </c>
      <c r="F24" s="16">
        <f t="shared" si="0"/>
        <v>13.2475</v>
      </c>
      <c r="G24" s="16">
        <v>17.0625</v>
      </c>
      <c r="H24" s="16">
        <f t="shared" si="1"/>
        <v>17.0625</v>
      </c>
    </row>
    <row r="25" spans="1:8" x14ac:dyDescent="0.25">
      <c r="A25" s="22" t="s">
        <v>240</v>
      </c>
      <c r="B25" s="13" t="s">
        <v>425</v>
      </c>
      <c r="C25" s="14" t="s">
        <v>22</v>
      </c>
      <c r="D25" s="15" t="s">
        <v>28</v>
      </c>
      <c r="E25" s="16">
        <v>10.4125</v>
      </c>
      <c r="F25" s="16">
        <f t="shared" si="0"/>
        <v>10.4125</v>
      </c>
      <c r="G25" s="16">
        <v>13.1775</v>
      </c>
      <c r="H25" s="16">
        <f t="shared" si="1"/>
        <v>13.1775</v>
      </c>
    </row>
    <row r="26" spans="1:8" x14ac:dyDescent="0.25">
      <c r="A26" s="22" t="s">
        <v>241</v>
      </c>
      <c r="B26" s="13" t="s">
        <v>426</v>
      </c>
      <c r="C26" s="14" t="s">
        <v>22</v>
      </c>
      <c r="D26" s="15" t="s">
        <v>28</v>
      </c>
      <c r="E26" s="16">
        <v>7.5600000000000005</v>
      </c>
      <c r="F26" s="16">
        <f t="shared" si="0"/>
        <v>7.5600000000000005</v>
      </c>
      <c r="G26" s="16">
        <v>9.5724999999999998</v>
      </c>
      <c r="H26" s="16">
        <f t="shared" si="1"/>
        <v>9.5724999999999998</v>
      </c>
    </row>
    <row r="27" spans="1:8" x14ac:dyDescent="0.25">
      <c r="A27" s="22" t="s">
        <v>242</v>
      </c>
      <c r="B27" s="13" t="s">
        <v>427</v>
      </c>
      <c r="C27" s="14" t="s">
        <v>22</v>
      </c>
      <c r="D27" s="15" t="s">
        <v>28</v>
      </c>
      <c r="E27" s="16">
        <v>4.7424999999999997</v>
      </c>
      <c r="F27" s="16">
        <f t="shared" si="0"/>
        <v>4.7424999999999997</v>
      </c>
      <c r="G27" s="16">
        <v>5.9849999999999994</v>
      </c>
      <c r="H27" s="16">
        <f t="shared" si="1"/>
        <v>5.9849999999999994</v>
      </c>
    </row>
    <row r="28" spans="1:8" ht="15.75" x14ac:dyDescent="0.25">
      <c r="A28" s="71" t="s">
        <v>474</v>
      </c>
      <c r="B28" s="71"/>
      <c r="C28" s="71"/>
      <c r="D28" s="71"/>
      <c r="E28" s="71"/>
      <c r="F28" s="71"/>
      <c r="G28" s="71"/>
      <c r="H28" s="71"/>
    </row>
    <row r="29" spans="1:8" x14ac:dyDescent="0.25">
      <c r="A29" s="27" t="s">
        <v>243</v>
      </c>
      <c r="B29" s="13" t="s">
        <v>421</v>
      </c>
      <c r="C29" s="14" t="s">
        <v>22</v>
      </c>
      <c r="D29" s="15" t="s">
        <v>23</v>
      </c>
      <c r="E29" s="16">
        <v>79.8</v>
      </c>
      <c r="F29" s="16">
        <f t="shared" ref="F29:F36" si="2">E29*(1-$B$10)</f>
        <v>79.8</v>
      </c>
      <c r="G29" s="16">
        <v>100.4325</v>
      </c>
      <c r="H29" s="16">
        <f t="shared" ref="H29:H36" si="3">G29*(1-$B$10)</f>
        <v>100.4325</v>
      </c>
    </row>
    <row r="30" spans="1:8" x14ac:dyDescent="0.25">
      <c r="A30" s="27" t="s">
        <v>244</v>
      </c>
      <c r="B30" s="13" t="s">
        <v>422</v>
      </c>
      <c r="C30" s="14" t="s">
        <v>22</v>
      </c>
      <c r="D30" s="15" t="s">
        <v>23</v>
      </c>
      <c r="E30" s="16">
        <v>89.11</v>
      </c>
      <c r="F30" s="16">
        <f t="shared" si="2"/>
        <v>89.11</v>
      </c>
      <c r="G30" s="16">
        <v>112.14</v>
      </c>
      <c r="H30" s="16">
        <f t="shared" si="3"/>
        <v>112.14</v>
      </c>
    </row>
    <row r="31" spans="1:8" x14ac:dyDescent="0.25">
      <c r="A31" s="27" t="s">
        <v>245</v>
      </c>
      <c r="B31" s="13" t="s">
        <v>423</v>
      </c>
      <c r="C31" s="14" t="s">
        <v>22</v>
      </c>
      <c r="D31" s="15" t="s">
        <v>23</v>
      </c>
      <c r="E31" s="16">
        <v>99.732500000000002</v>
      </c>
      <c r="F31" s="16">
        <f t="shared" si="2"/>
        <v>99.732500000000002</v>
      </c>
      <c r="G31" s="16">
        <v>125.50999999999999</v>
      </c>
      <c r="H31" s="16">
        <f t="shared" si="3"/>
        <v>125.50999999999999</v>
      </c>
    </row>
    <row r="32" spans="1:8" ht="25.5" x14ac:dyDescent="0.25">
      <c r="A32" s="27" t="s">
        <v>246</v>
      </c>
      <c r="B32" s="13" t="s">
        <v>407</v>
      </c>
      <c r="C32" s="14" t="s">
        <v>22</v>
      </c>
      <c r="D32" s="15" t="s">
        <v>26</v>
      </c>
      <c r="E32" s="16">
        <v>4.2699999999999996</v>
      </c>
      <c r="F32" s="16">
        <f t="shared" si="2"/>
        <v>4.2699999999999996</v>
      </c>
      <c r="G32" s="16">
        <v>4.2699999999999996</v>
      </c>
      <c r="H32" s="16">
        <f t="shared" si="3"/>
        <v>4.2699999999999996</v>
      </c>
    </row>
    <row r="33" spans="1:8" x14ac:dyDescent="0.25">
      <c r="A33" s="27" t="s">
        <v>247</v>
      </c>
      <c r="B33" s="13" t="s">
        <v>424</v>
      </c>
      <c r="C33" s="14" t="s">
        <v>22</v>
      </c>
      <c r="D33" s="15" t="s">
        <v>28</v>
      </c>
      <c r="E33" s="16">
        <v>13.2475</v>
      </c>
      <c r="F33" s="16">
        <f t="shared" si="2"/>
        <v>13.2475</v>
      </c>
      <c r="G33" s="16">
        <v>17.0625</v>
      </c>
      <c r="H33" s="16">
        <f t="shared" si="3"/>
        <v>17.0625</v>
      </c>
    </row>
    <row r="34" spans="1:8" x14ac:dyDescent="0.25">
      <c r="A34" s="27" t="s">
        <v>248</v>
      </c>
      <c r="B34" s="13" t="s">
        <v>425</v>
      </c>
      <c r="C34" s="14" t="s">
        <v>22</v>
      </c>
      <c r="D34" s="15" t="s">
        <v>28</v>
      </c>
      <c r="E34" s="16">
        <v>10.4125</v>
      </c>
      <c r="F34" s="16">
        <f t="shared" si="2"/>
        <v>10.4125</v>
      </c>
      <c r="G34" s="16">
        <v>13.1775</v>
      </c>
      <c r="H34" s="16">
        <f t="shared" si="3"/>
        <v>13.1775</v>
      </c>
    </row>
    <row r="35" spans="1:8" x14ac:dyDescent="0.25">
      <c r="A35" s="27" t="s">
        <v>249</v>
      </c>
      <c r="B35" s="13" t="s">
        <v>426</v>
      </c>
      <c r="C35" s="14" t="s">
        <v>22</v>
      </c>
      <c r="D35" s="15" t="s">
        <v>28</v>
      </c>
      <c r="E35" s="16">
        <v>7.5600000000000005</v>
      </c>
      <c r="F35" s="16">
        <f t="shared" si="2"/>
        <v>7.5600000000000005</v>
      </c>
      <c r="G35" s="16">
        <v>9.5724999999999998</v>
      </c>
      <c r="H35" s="16">
        <f t="shared" si="3"/>
        <v>9.5724999999999998</v>
      </c>
    </row>
    <row r="36" spans="1:8" x14ac:dyDescent="0.25">
      <c r="A36" s="27" t="s">
        <v>250</v>
      </c>
      <c r="B36" s="13" t="s">
        <v>427</v>
      </c>
      <c r="C36" s="14" t="s">
        <v>22</v>
      </c>
      <c r="D36" s="15" t="s">
        <v>28</v>
      </c>
      <c r="E36" s="16">
        <v>4.7424999999999997</v>
      </c>
      <c r="F36" s="16">
        <f t="shared" si="2"/>
        <v>4.7424999999999997</v>
      </c>
      <c r="G36" s="16">
        <v>5.9849999999999994</v>
      </c>
      <c r="H36" s="16">
        <f t="shared" si="3"/>
        <v>5.9849999999999994</v>
      </c>
    </row>
    <row r="37" spans="1:8" ht="39.75" customHeight="1" x14ac:dyDescent="0.25"/>
    <row r="38" spans="1:8" ht="43.5" customHeight="1" x14ac:dyDescent="0.25">
      <c r="A38" s="66" t="s">
        <v>48</v>
      </c>
      <c r="B38" s="66"/>
      <c r="C38" s="66"/>
      <c r="D38" s="66"/>
      <c r="E38" s="72" t="s">
        <v>618</v>
      </c>
      <c r="F38" s="66"/>
      <c r="G38" s="72" t="s">
        <v>619</v>
      </c>
      <c r="H38" s="66"/>
    </row>
    <row r="39" spans="1:8" ht="37.9" customHeight="1" x14ac:dyDescent="0.25">
      <c r="A39" s="44" t="s">
        <v>14</v>
      </c>
      <c r="B39" s="44" t="s">
        <v>15</v>
      </c>
      <c r="C39" s="44" t="s">
        <v>16</v>
      </c>
      <c r="D39" s="44" t="s">
        <v>17</v>
      </c>
      <c r="E39" s="45" t="s">
        <v>18</v>
      </c>
      <c r="F39" s="45" t="s">
        <v>19</v>
      </c>
      <c r="G39" s="45" t="s">
        <v>18</v>
      </c>
      <c r="H39" s="45" t="s">
        <v>19</v>
      </c>
    </row>
    <row r="40" spans="1:8" ht="15.75" x14ac:dyDescent="0.25">
      <c r="A40" s="71" t="s">
        <v>473</v>
      </c>
      <c r="B40" s="71"/>
      <c r="C40" s="71"/>
      <c r="D40" s="71"/>
      <c r="E40" s="71"/>
      <c r="F40" s="71"/>
      <c r="G40" s="71"/>
      <c r="H40" s="71"/>
    </row>
    <row r="41" spans="1:8" x14ac:dyDescent="0.25">
      <c r="A41" s="27" t="s">
        <v>251</v>
      </c>
      <c r="B41" s="13" t="s">
        <v>430</v>
      </c>
      <c r="C41" s="14" t="s">
        <v>22</v>
      </c>
      <c r="D41" s="17" t="s">
        <v>23</v>
      </c>
      <c r="E41" s="16">
        <v>18.164999999999999</v>
      </c>
      <c r="F41" s="16">
        <f t="shared" ref="F41:F56" si="4">E41*(1-$D$10)</f>
        <v>18.164999999999999</v>
      </c>
      <c r="G41" s="16">
        <v>23.625</v>
      </c>
      <c r="H41" s="16">
        <f t="shared" ref="H41:H56" si="5">G41*(1-$D$10)</f>
        <v>23.625</v>
      </c>
    </row>
    <row r="42" spans="1:8" x14ac:dyDescent="0.25">
      <c r="A42" s="27" t="s">
        <v>252</v>
      </c>
      <c r="B42" s="13" t="s">
        <v>431</v>
      </c>
      <c r="C42" s="14" t="s">
        <v>22</v>
      </c>
      <c r="D42" s="17" t="s">
        <v>23</v>
      </c>
      <c r="E42" s="16">
        <v>17.009999999999998</v>
      </c>
      <c r="F42" s="16">
        <f t="shared" si="4"/>
        <v>17.009999999999998</v>
      </c>
      <c r="G42" s="16">
        <v>23.625</v>
      </c>
      <c r="H42" s="16">
        <f t="shared" si="5"/>
        <v>23.625</v>
      </c>
    </row>
    <row r="43" spans="1:8" x14ac:dyDescent="0.25">
      <c r="A43" s="27" t="s">
        <v>253</v>
      </c>
      <c r="B43" s="13" t="s">
        <v>423</v>
      </c>
      <c r="C43" s="14" t="s">
        <v>22</v>
      </c>
      <c r="D43" s="15" t="s">
        <v>23</v>
      </c>
      <c r="E43" s="16">
        <v>20.325000000000003</v>
      </c>
      <c r="F43" s="16">
        <f t="shared" si="4"/>
        <v>20.325000000000003</v>
      </c>
      <c r="G43" s="16">
        <v>25.200000000000003</v>
      </c>
      <c r="H43" s="16">
        <f t="shared" si="5"/>
        <v>25.200000000000003</v>
      </c>
    </row>
    <row r="44" spans="1:8" ht="25.5" x14ac:dyDescent="0.25">
      <c r="A44" s="27" t="s">
        <v>254</v>
      </c>
      <c r="B44" s="13" t="s">
        <v>407</v>
      </c>
      <c r="C44" s="14" t="s">
        <v>22</v>
      </c>
      <c r="D44" s="15" t="s">
        <v>26</v>
      </c>
      <c r="E44" s="16">
        <v>1.395</v>
      </c>
      <c r="F44" s="16">
        <f t="shared" si="4"/>
        <v>1.395</v>
      </c>
      <c r="G44" s="16">
        <v>1.6500000000000001</v>
      </c>
      <c r="H44" s="16">
        <f t="shared" si="5"/>
        <v>1.6500000000000001</v>
      </c>
    </row>
    <row r="45" spans="1:8" x14ac:dyDescent="0.25">
      <c r="A45" s="27" t="s">
        <v>255</v>
      </c>
      <c r="B45" s="13" t="s">
        <v>432</v>
      </c>
      <c r="C45" s="14" t="s">
        <v>22</v>
      </c>
      <c r="D45" s="17" t="s">
        <v>28</v>
      </c>
      <c r="E45" s="16">
        <v>12.809999999999999</v>
      </c>
      <c r="F45" s="16">
        <f t="shared" si="4"/>
        <v>12.809999999999999</v>
      </c>
      <c r="G45" s="16">
        <v>12.809999999999999</v>
      </c>
      <c r="H45" s="16">
        <f t="shared" si="5"/>
        <v>12.809999999999999</v>
      </c>
    </row>
    <row r="46" spans="1:8" x14ac:dyDescent="0.25">
      <c r="A46" s="27" t="s">
        <v>256</v>
      </c>
      <c r="B46" s="13" t="s">
        <v>433</v>
      </c>
      <c r="C46" s="14" t="s">
        <v>22</v>
      </c>
      <c r="D46" s="17" t="s">
        <v>28</v>
      </c>
      <c r="E46" s="16">
        <v>11.52</v>
      </c>
      <c r="F46" s="16">
        <f t="shared" si="4"/>
        <v>11.52</v>
      </c>
      <c r="G46" s="16">
        <v>11.52</v>
      </c>
      <c r="H46" s="16">
        <f t="shared" si="5"/>
        <v>11.52</v>
      </c>
    </row>
    <row r="47" spans="1:8" x14ac:dyDescent="0.25">
      <c r="A47" s="27" t="s">
        <v>257</v>
      </c>
      <c r="B47" s="13" t="s">
        <v>434</v>
      </c>
      <c r="C47" s="14" t="s">
        <v>22</v>
      </c>
      <c r="D47" s="17" t="s">
        <v>28</v>
      </c>
      <c r="E47" s="16">
        <v>10.545</v>
      </c>
      <c r="F47" s="16">
        <f t="shared" si="4"/>
        <v>10.545</v>
      </c>
      <c r="G47" s="16">
        <v>10.545</v>
      </c>
      <c r="H47" s="16">
        <f t="shared" si="5"/>
        <v>10.545</v>
      </c>
    </row>
    <row r="48" spans="1:8" x14ac:dyDescent="0.25">
      <c r="A48" s="27" t="s">
        <v>258</v>
      </c>
      <c r="B48" s="13" t="s">
        <v>435</v>
      </c>
      <c r="C48" s="14" t="s">
        <v>22</v>
      </c>
      <c r="D48" s="17" t="s">
        <v>28</v>
      </c>
      <c r="E48" s="16">
        <v>9.5249999999999986</v>
      </c>
      <c r="F48" s="16">
        <f t="shared" si="4"/>
        <v>9.5249999999999986</v>
      </c>
      <c r="G48" s="16">
        <v>9.5249999999999986</v>
      </c>
      <c r="H48" s="16">
        <f t="shared" si="5"/>
        <v>9.5249999999999986</v>
      </c>
    </row>
    <row r="49" spans="1:8" x14ac:dyDescent="0.25">
      <c r="A49" s="27" t="s">
        <v>259</v>
      </c>
      <c r="B49" s="13" t="s">
        <v>436</v>
      </c>
      <c r="C49" s="14" t="s">
        <v>22</v>
      </c>
      <c r="D49" s="17" t="s">
        <v>28</v>
      </c>
      <c r="E49" s="16">
        <v>7.83</v>
      </c>
      <c r="F49" s="16">
        <f t="shared" si="4"/>
        <v>7.83</v>
      </c>
      <c r="G49" s="16">
        <v>7.83</v>
      </c>
      <c r="H49" s="16">
        <f t="shared" si="5"/>
        <v>7.83</v>
      </c>
    </row>
    <row r="50" spans="1:8" x14ac:dyDescent="0.25">
      <c r="A50" s="27" t="s">
        <v>260</v>
      </c>
      <c r="B50" s="13" t="s">
        <v>437</v>
      </c>
      <c r="C50" s="14" t="s">
        <v>22</v>
      </c>
      <c r="D50" s="17" t="s">
        <v>28</v>
      </c>
      <c r="E50" s="16">
        <v>6.93</v>
      </c>
      <c r="F50" s="16">
        <f t="shared" si="4"/>
        <v>6.93</v>
      </c>
      <c r="G50" s="16">
        <v>6.93</v>
      </c>
      <c r="H50" s="16">
        <f t="shared" si="5"/>
        <v>6.93</v>
      </c>
    </row>
    <row r="51" spans="1:8" x14ac:dyDescent="0.25">
      <c r="A51" s="27" t="s">
        <v>261</v>
      </c>
      <c r="B51" s="13" t="s">
        <v>438</v>
      </c>
      <c r="C51" s="14" t="s">
        <v>22</v>
      </c>
      <c r="D51" s="17" t="s">
        <v>28</v>
      </c>
      <c r="E51" s="16">
        <v>6.0149999999999997</v>
      </c>
      <c r="F51" s="16">
        <f t="shared" si="4"/>
        <v>6.0149999999999997</v>
      </c>
      <c r="G51" s="16">
        <v>6.0149999999999997</v>
      </c>
      <c r="H51" s="16">
        <f t="shared" si="5"/>
        <v>6.0149999999999997</v>
      </c>
    </row>
    <row r="52" spans="1:8" x14ac:dyDescent="0.25">
      <c r="A52" s="27" t="s">
        <v>262</v>
      </c>
      <c r="B52" s="13" t="s">
        <v>439</v>
      </c>
      <c r="C52" s="14" t="s">
        <v>22</v>
      </c>
      <c r="D52" s="17" t="s">
        <v>28</v>
      </c>
      <c r="E52" s="16">
        <v>5.1150000000000002</v>
      </c>
      <c r="F52" s="16">
        <f t="shared" si="4"/>
        <v>5.1150000000000002</v>
      </c>
      <c r="G52" s="16">
        <v>5.1150000000000002</v>
      </c>
      <c r="H52" s="16">
        <f t="shared" si="5"/>
        <v>5.1150000000000002</v>
      </c>
    </row>
    <row r="53" spans="1:8" x14ac:dyDescent="0.25">
      <c r="A53" s="27" t="s">
        <v>263</v>
      </c>
      <c r="B53" s="13" t="s">
        <v>440</v>
      </c>
      <c r="C53" s="14" t="s">
        <v>22</v>
      </c>
      <c r="D53" s="17" t="s">
        <v>28</v>
      </c>
      <c r="E53" s="16">
        <v>4.1999999999999993</v>
      </c>
      <c r="F53" s="16">
        <f t="shared" si="4"/>
        <v>4.1999999999999993</v>
      </c>
      <c r="G53" s="16">
        <v>4.1999999999999993</v>
      </c>
      <c r="H53" s="16">
        <f t="shared" si="5"/>
        <v>4.1999999999999993</v>
      </c>
    </row>
    <row r="54" spans="1:8" x14ac:dyDescent="0.25">
      <c r="A54" s="27" t="s">
        <v>264</v>
      </c>
      <c r="B54" s="13" t="s">
        <v>441</v>
      </c>
      <c r="C54" s="14" t="s">
        <v>22</v>
      </c>
      <c r="D54" s="17" t="s">
        <v>28</v>
      </c>
      <c r="E54" s="16">
        <v>3.1049999999999995</v>
      </c>
      <c r="F54" s="16">
        <f t="shared" si="4"/>
        <v>3.1049999999999995</v>
      </c>
      <c r="G54" s="16">
        <v>3.1049999999999995</v>
      </c>
      <c r="H54" s="16">
        <f t="shared" si="5"/>
        <v>3.1049999999999995</v>
      </c>
    </row>
    <row r="55" spans="1:8" x14ac:dyDescent="0.25">
      <c r="A55" s="27" t="s">
        <v>265</v>
      </c>
      <c r="B55" s="13" t="s">
        <v>442</v>
      </c>
      <c r="C55" s="14" t="s">
        <v>22</v>
      </c>
      <c r="D55" s="17" t="s">
        <v>28</v>
      </c>
      <c r="E55" s="16">
        <v>2.25</v>
      </c>
      <c r="F55" s="16">
        <f t="shared" si="4"/>
        <v>2.25</v>
      </c>
      <c r="G55" s="16">
        <v>2.25</v>
      </c>
      <c r="H55" s="16">
        <f t="shared" si="5"/>
        <v>2.25</v>
      </c>
    </row>
    <row r="56" spans="1:8" x14ac:dyDescent="0.25">
      <c r="A56" s="27" t="s">
        <v>266</v>
      </c>
      <c r="B56" s="13" t="s">
        <v>443</v>
      </c>
      <c r="C56" s="14" t="s">
        <v>22</v>
      </c>
      <c r="D56" s="17" t="s">
        <v>28</v>
      </c>
      <c r="E56" s="16">
        <v>1.365</v>
      </c>
      <c r="F56" s="16">
        <f t="shared" si="4"/>
        <v>1.365</v>
      </c>
      <c r="G56" s="16">
        <v>1.365</v>
      </c>
      <c r="H56" s="16">
        <f t="shared" si="5"/>
        <v>1.365</v>
      </c>
    </row>
    <row r="57" spans="1:8" ht="15.75" x14ac:dyDescent="0.25">
      <c r="A57" s="71" t="s">
        <v>474</v>
      </c>
      <c r="B57" s="71"/>
      <c r="C57" s="71"/>
      <c r="D57" s="71"/>
      <c r="E57" s="71"/>
      <c r="F57" s="71"/>
      <c r="G57" s="71"/>
      <c r="H57" s="71"/>
    </row>
    <row r="58" spans="1:8" x14ac:dyDescent="0.25">
      <c r="A58" s="27" t="s">
        <v>267</v>
      </c>
      <c r="B58" s="13" t="s">
        <v>430</v>
      </c>
      <c r="C58" s="14" t="s">
        <v>22</v>
      </c>
      <c r="D58" s="17" t="s">
        <v>23</v>
      </c>
      <c r="E58" s="16">
        <v>18.164999999999999</v>
      </c>
      <c r="F58" s="16">
        <f t="shared" ref="F58:F73" si="6">E58*(1-$D$10)</f>
        <v>18.164999999999999</v>
      </c>
      <c r="G58" s="16">
        <v>23.625</v>
      </c>
      <c r="H58" s="16">
        <f t="shared" ref="H58:H73" si="7">G58*(1-$D$10)</f>
        <v>23.625</v>
      </c>
    </row>
    <row r="59" spans="1:8" x14ac:dyDescent="0.25">
      <c r="A59" s="27" t="s">
        <v>268</v>
      </c>
      <c r="B59" s="13" t="s">
        <v>431</v>
      </c>
      <c r="C59" s="14" t="s">
        <v>22</v>
      </c>
      <c r="D59" s="17" t="s">
        <v>23</v>
      </c>
      <c r="E59" s="16">
        <v>17.009999999999998</v>
      </c>
      <c r="F59" s="16">
        <f t="shared" si="6"/>
        <v>17.009999999999998</v>
      </c>
      <c r="G59" s="16">
        <v>23.625</v>
      </c>
      <c r="H59" s="16">
        <f t="shared" si="7"/>
        <v>23.625</v>
      </c>
    </row>
    <row r="60" spans="1:8" x14ac:dyDescent="0.25">
      <c r="A60" s="27" t="s">
        <v>269</v>
      </c>
      <c r="B60" s="13" t="s">
        <v>423</v>
      </c>
      <c r="C60" s="14" t="s">
        <v>22</v>
      </c>
      <c r="D60" s="15" t="s">
        <v>23</v>
      </c>
      <c r="E60" s="16">
        <v>20.325000000000003</v>
      </c>
      <c r="F60" s="16">
        <f t="shared" si="6"/>
        <v>20.325000000000003</v>
      </c>
      <c r="G60" s="16">
        <v>25.200000000000003</v>
      </c>
      <c r="H60" s="16">
        <f t="shared" si="7"/>
        <v>25.200000000000003</v>
      </c>
    </row>
    <row r="61" spans="1:8" ht="25.5" x14ac:dyDescent="0.25">
      <c r="A61" s="27" t="s">
        <v>270</v>
      </c>
      <c r="B61" s="13" t="s">
        <v>407</v>
      </c>
      <c r="C61" s="14" t="s">
        <v>22</v>
      </c>
      <c r="D61" s="15" t="s">
        <v>26</v>
      </c>
      <c r="E61" s="16">
        <v>1.395</v>
      </c>
      <c r="F61" s="16">
        <f t="shared" si="6"/>
        <v>1.395</v>
      </c>
      <c r="G61" s="16">
        <v>1.6500000000000001</v>
      </c>
      <c r="H61" s="16">
        <f t="shared" si="7"/>
        <v>1.6500000000000001</v>
      </c>
    </row>
    <row r="62" spans="1:8" x14ac:dyDescent="0.25">
      <c r="A62" s="27" t="s">
        <v>271</v>
      </c>
      <c r="B62" s="13" t="s">
        <v>432</v>
      </c>
      <c r="C62" s="14" t="s">
        <v>22</v>
      </c>
      <c r="D62" s="17" t="s">
        <v>28</v>
      </c>
      <c r="E62" s="16">
        <v>12.809999999999999</v>
      </c>
      <c r="F62" s="16">
        <f t="shared" si="6"/>
        <v>12.809999999999999</v>
      </c>
      <c r="G62" s="16">
        <v>12.809999999999999</v>
      </c>
      <c r="H62" s="16">
        <f t="shared" si="7"/>
        <v>12.809999999999999</v>
      </c>
    </row>
    <row r="63" spans="1:8" x14ac:dyDescent="0.25">
      <c r="A63" s="27" t="s">
        <v>272</v>
      </c>
      <c r="B63" s="13" t="s">
        <v>433</v>
      </c>
      <c r="C63" s="14" t="s">
        <v>22</v>
      </c>
      <c r="D63" s="17" t="s">
        <v>28</v>
      </c>
      <c r="E63" s="16">
        <v>11.52</v>
      </c>
      <c r="F63" s="16">
        <f t="shared" si="6"/>
        <v>11.52</v>
      </c>
      <c r="G63" s="16">
        <v>11.52</v>
      </c>
      <c r="H63" s="16">
        <f t="shared" si="7"/>
        <v>11.52</v>
      </c>
    </row>
    <row r="64" spans="1:8" x14ac:dyDescent="0.25">
      <c r="A64" s="27" t="s">
        <v>273</v>
      </c>
      <c r="B64" s="13" t="s">
        <v>434</v>
      </c>
      <c r="C64" s="14" t="s">
        <v>22</v>
      </c>
      <c r="D64" s="17" t="s">
        <v>28</v>
      </c>
      <c r="E64" s="16">
        <v>10.545</v>
      </c>
      <c r="F64" s="16">
        <f t="shared" si="6"/>
        <v>10.545</v>
      </c>
      <c r="G64" s="16">
        <v>10.545</v>
      </c>
      <c r="H64" s="16">
        <f t="shared" si="7"/>
        <v>10.545</v>
      </c>
    </row>
    <row r="65" spans="1:8" x14ac:dyDescent="0.25">
      <c r="A65" s="27" t="s">
        <v>274</v>
      </c>
      <c r="B65" s="13" t="s">
        <v>435</v>
      </c>
      <c r="C65" s="14" t="s">
        <v>22</v>
      </c>
      <c r="D65" s="17" t="s">
        <v>28</v>
      </c>
      <c r="E65" s="16">
        <v>9.5249999999999986</v>
      </c>
      <c r="F65" s="16">
        <f t="shared" si="6"/>
        <v>9.5249999999999986</v>
      </c>
      <c r="G65" s="16">
        <v>9.5249999999999986</v>
      </c>
      <c r="H65" s="16">
        <f t="shared" si="7"/>
        <v>9.5249999999999986</v>
      </c>
    </row>
    <row r="66" spans="1:8" x14ac:dyDescent="0.25">
      <c r="A66" s="27" t="s">
        <v>275</v>
      </c>
      <c r="B66" s="13" t="s">
        <v>436</v>
      </c>
      <c r="C66" s="14" t="s">
        <v>22</v>
      </c>
      <c r="D66" s="17" t="s">
        <v>28</v>
      </c>
      <c r="E66" s="16">
        <v>7.83</v>
      </c>
      <c r="F66" s="16">
        <f t="shared" si="6"/>
        <v>7.83</v>
      </c>
      <c r="G66" s="16">
        <v>7.83</v>
      </c>
      <c r="H66" s="16">
        <f t="shared" si="7"/>
        <v>7.83</v>
      </c>
    </row>
    <row r="67" spans="1:8" x14ac:dyDescent="0.25">
      <c r="A67" s="27" t="s">
        <v>276</v>
      </c>
      <c r="B67" s="13" t="s">
        <v>437</v>
      </c>
      <c r="C67" s="14" t="s">
        <v>22</v>
      </c>
      <c r="D67" s="17" t="s">
        <v>28</v>
      </c>
      <c r="E67" s="16">
        <v>6.93</v>
      </c>
      <c r="F67" s="16">
        <f t="shared" si="6"/>
        <v>6.93</v>
      </c>
      <c r="G67" s="16">
        <v>6.93</v>
      </c>
      <c r="H67" s="16">
        <f t="shared" si="7"/>
        <v>6.93</v>
      </c>
    </row>
    <row r="68" spans="1:8" x14ac:dyDescent="0.25">
      <c r="A68" s="27" t="s">
        <v>277</v>
      </c>
      <c r="B68" s="13" t="s">
        <v>438</v>
      </c>
      <c r="C68" s="14" t="s">
        <v>22</v>
      </c>
      <c r="D68" s="17" t="s">
        <v>28</v>
      </c>
      <c r="E68" s="16">
        <v>6.0149999999999997</v>
      </c>
      <c r="F68" s="16">
        <f t="shared" si="6"/>
        <v>6.0149999999999997</v>
      </c>
      <c r="G68" s="16">
        <v>6.0149999999999997</v>
      </c>
      <c r="H68" s="16">
        <f t="shared" si="7"/>
        <v>6.0149999999999997</v>
      </c>
    </row>
    <row r="69" spans="1:8" x14ac:dyDescent="0.25">
      <c r="A69" s="27" t="s">
        <v>278</v>
      </c>
      <c r="B69" s="13" t="s">
        <v>439</v>
      </c>
      <c r="C69" s="14" t="s">
        <v>22</v>
      </c>
      <c r="D69" s="17" t="s">
        <v>28</v>
      </c>
      <c r="E69" s="16">
        <v>5.1150000000000002</v>
      </c>
      <c r="F69" s="16">
        <f t="shared" si="6"/>
        <v>5.1150000000000002</v>
      </c>
      <c r="G69" s="16">
        <v>5.1150000000000002</v>
      </c>
      <c r="H69" s="16">
        <f t="shared" si="7"/>
        <v>5.1150000000000002</v>
      </c>
    </row>
    <row r="70" spans="1:8" x14ac:dyDescent="0.25">
      <c r="A70" s="27" t="s">
        <v>279</v>
      </c>
      <c r="B70" s="13" t="s">
        <v>440</v>
      </c>
      <c r="C70" s="14" t="s">
        <v>22</v>
      </c>
      <c r="D70" s="17" t="s">
        <v>28</v>
      </c>
      <c r="E70" s="16">
        <v>4.1999999999999993</v>
      </c>
      <c r="F70" s="16">
        <f t="shared" si="6"/>
        <v>4.1999999999999993</v>
      </c>
      <c r="G70" s="16">
        <v>4.1999999999999993</v>
      </c>
      <c r="H70" s="16">
        <f t="shared" si="7"/>
        <v>4.1999999999999993</v>
      </c>
    </row>
    <row r="71" spans="1:8" x14ac:dyDescent="0.25">
      <c r="A71" s="27" t="s">
        <v>280</v>
      </c>
      <c r="B71" s="13" t="s">
        <v>441</v>
      </c>
      <c r="C71" s="14" t="s">
        <v>22</v>
      </c>
      <c r="D71" s="17" t="s">
        <v>28</v>
      </c>
      <c r="E71" s="16">
        <v>3.1049999999999995</v>
      </c>
      <c r="F71" s="16">
        <f t="shared" si="6"/>
        <v>3.1049999999999995</v>
      </c>
      <c r="G71" s="16">
        <v>3.1049999999999995</v>
      </c>
      <c r="H71" s="16">
        <f t="shared" si="7"/>
        <v>3.1049999999999995</v>
      </c>
    </row>
    <row r="72" spans="1:8" x14ac:dyDescent="0.25">
      <c r="A72" s="27" t="s">
        <v>281</v>
      </c>
      <c r="B72" s="13" t="s">
        <v>442</v>
      </c>
      <c r="C72" s="14" t="s">
        <v>22</v>
      </c>
      <c r="D72" s="17" t="s">
        <v>28</v>
      </c>
      <c r="E72" s="16">
        <v>2.25</v>
      </c>
      <c r="F72" s="16">
        <f t="shared" si="6"/>
        <v>2.25</v>
      </c>
      <c r="G72" s="16">
        <v>2.25</v>
      </c>
      <c r="H72" s="16">
        <f t="shared" si="7"/>
        <v>2.25</v>
      </c>
    </row>
    <row r="73" spans="1:8" x14ac:dyDescent="0.25">
      <c r="A73" s="27" t="s">
        <v>282</v>
      </c>
      <c r="B73" s="13" t="s">
        <v>443</v>
      </c>
      <c r="C73" s="14" t="s">
        <v>22</v>
      </c>
      <c r="D73" s="17" t="s">
        <v>28</v>
      </c>
      <c r="E73" s="16">
        <v>1.365</v>
      </c>
      <c r="F73" s="16">
        <f t="shared" si="6"/>
        <v>1.365</v>
      </c>
      <c r="G73" s="16">
        <v>1.365</v>
      </c>
      <c r="H73" s="16">
        <f t="shared" si="7"/>
        <v>1.365</v>
      </c>
    </row>
  </sheetData>
  <mergeCells count="27">
    <mergeCell ref="A2:H2"/>
    <mergeCell ref="B10:C10"/>
    <mergeCell ref="B8:D8"/>
    <mergeCell ref="B9:C9"/>
    <mergeCell ref="F8:G8"/>
    <mergeCell ref="A6:H6"/>
    <mergeCell ref="A17:D17"/>
    <mergeCell ref="A38:D38"/>
    <mergeCell ref="A19:H19"/>
    <mergeCell ref="A28:H28"/>
    <mergeCell ref="A4:H4"/>
    <mergeCell ref="A57:H57"/>
    <mergeCell ref="A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E17:F17"/>
    <mergeCell ref="A40:H40"/>
    <mergeCell ref="G17:H17"/>
    <mergeCell ref="E38:F38"/>
    <mergeCell ref="G38:H38"/>
  </mergeCells>
  <conditionalFormatting sqref="E20:F27 E29:F36 E41:F56 E58:F73">
    <cfRule type="expression" dxfId="13" priority="2">
      <formula>$I$9=TRUE</formula>
    </cfRule>
  </conditionalFormatting>
  <conditionalFormatting sqref="G20:H27 G29:H36 G41:H56 G58:H73">
    <cfRule type="expression" dxfId="12" priority="1">
      <formula>$I$10=TRUE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6</xdr:col>
                    <xdr:colOff>476250</xdr:colOff>
                    <xdr:row>8</xdr:row>
                    <xdr:rowOff>161925</xdr:rowOff>
                  </from>
                  <to>
                    <xdr:col>6</xdr:col>
                    <xdr:colOff>933450</xdr:colOff>
                    <xdr:row>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6</xdr:col>
                    <xdr:colOff>504825</xdr:colOff>
                    <xdr:row>9</xdr:row>
                    <xdr:rowOff>371475</xdr:rowOff>
                  </from>
                  <to>
                    <xdr:col>6</xdr:col>
                    <xdr:colOff>981075</xdr:colOff>
                    <xdr:row>9</xdr:row>
                    <xdr:rowOff>571500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activeCell="D54" sqref="D54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9" style="3" customWidth="1"/>
    <col min="7" max="8" width="19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86.25" customHeight="1" thickBot="1" x14ac:dyDescent="0.3">
      <c r="A6" s="1" t="s">
        <v>451</v>
      </c>
      <c r="B6" s="47"/>
      <c r="C6" s="47"/>
      <c r="D6" s="47"/>
      <c r="E6" s="47"/>
      <c r="F6" s="47"/>
      <c r="G6" s="47"/>
      <c r="H6" s="48"/>
    </row>
    <row r="7" spans="1:9" ht="15.75" thickBot="1" x14ac:dyDescent="0.3"/>
    <row r="8" spans="1:9" ht="134.25" customHeight="1" thickBot="1" x14ac:dyDescent="0.3">
      <c r="B8" s="59" t="s">
        <v>464</v>
      </c>
      <c r="C8" s="60"/>
      <c r="D8" s="61"/>
      <c r="F8" s="69" t="s">
        <v>622</v>
      </c>
      <c r="G8" s="70"/>
    </row>
    <row r="9" spans="1:9" ht="43.5" customHeight="1" thickBot="1" x14ac:dyDescent="0.3">
      <c r="B9" s="62" t="s">
        <v>3</v>
      </c>
      <c r="C9" s="63"/>
      <c r="D9" s="5" t="s">
        <v>4</v>
      </c>
      <c r="F9" s="5" t="s">
        <v>620</v>
      </c>
      <c r="G9" s="6"/>
      <c r="I9" t="b">
        <v>0</v>
      </c>
    </row>
    <row r="10" spans="1:9" ht="78.75" customHeight="1" thickBot="1" x14ac:dyDescent="0.3">
      <c r="A10" s="5" t="s">
        <v>465</v>
      </c>
      <c r="B10" s="64"/>
      <c r="C10" s="65"/>
      <c r="D10" s="6"/>
      <c r="F10" s="5" t="s">
        <v>621</v>
      </c>
      <c r="G10" s="6"/>
      <c r="I10" t="b">
        <v>0</v>
      </c>
    </row>
    <row r="11" spans="1:9" ht="14.25" customHeight="1" x14ac:dyDescent="0.25"/>
    <row r="12" spans="1:9" ht="15.75" x14ac:dyDescent="0.25">
      <c r="A12" s="66" t="s">
        <v>7</v>
      </c>
      <c r="B12" s="66"/>
      <c r="C12" s="66"/>
      <c r="D12" s="66"/>
      <c r="E12" s="66"/>
      <c r="F12" s="66"/>
    </row>
    <row r="13" spans="1:9" ht="64.150000000000006" customHeight="1" x14ac:dyDescent="0.25">
      <c r="A13" s="67" t="s">
        <v>8</v>
      </c>
      <c r="B13" s="67"/>
      <c r="C13" s="68" t="s">
        <v>9</v>
      </c>
      <c r="D13" s="68"/>
      <c r="E13" s="68" t="s">
        <v>10</v>
      </c>
      <c r="F13" s="68"/>
    </row>
    <row r="14" spans="1:9" ht="41.25" customHeight="1" x14ac:dyDescent="0.25">
      <c r="A14" s="56" t="s">
        <v>11</v>
      </c>
      <c r="B14" s="56"/>
      <c r="C14" s="57">
        <v>0.23</v>
      </c>
      <c r="D14" s="57"/>
      <c r="E14" s="55"/>
      <c r="F14" s="55"/>
    </row>
    <row r="15" spans="1:9" ht="37.5" customHeight="1" x14ac:dyDescent="0.25">
      <c r="A15" s="56" t="s">
        <v>12</v>
      </c>
      <c r="B15" s="56"/>
      <c r="C15" s="57">
        <v>0.35</v>
      </c>
      <c r="D15" s="57"/>
      <c r="E15" s="58"/>
      <c r="F15" s="58"/>
    </row>
    <row r="17" spans="1:8" ht="60" customHeight="1" x14ac:dyDescent="0.25">
      <c r="A17" s="66" t="s">
        <v>13</v>
      </c>
      <c r="B17" s="66"/>
      <c r="C17" s="66"/>
      <c r="D17" s="66"/>
      <c r="E17" s="72" t="s">
        <v>618</v>
      </c>
      <c r="F17" s="66"/>
      <c r="G17" s="72" t="s">
        <v>619</v>
      </c>
      <c r="H17" s="66"/>
    </row>
    <row r="18" spans="1:8" ht="40.15" customHeight="1" x14ac:dyDescent="0.25">
      <c r="A18" s="44" t="s">
        <v>14</v>
      </c>
      <c r="B18" s="44" t="s">
        <v>15</v>
      </c>
      <c r="C18" s="44" t="s">
        <v>16</v>
      </c>
      <c r="D18" s="44" t="s">
        <v>17</v>
      </c>
      <c r="E18" s="45" t="s">
        <v>18</v>
      </c>
      <c r="F18" s="45" t="s">
        <v>19</v>
      </c>
      <c r="G18" s="45" t="s">
        <v>18</v>
      </c>
      <c r="H18" s="45" t="s">
        <v>19</v>
      </c>
    </row>
    <row r="19" spans="1:8" ht="15.75" x14ac:dyDescent="0.25">
      <c r="A19" s="71" t="s">
        <v>475</v>
      </c>
      <c r="B19" s="71"/>
      <c r="C19" s="71"/>
      <c r="D19" s="71"/>
      <c r="E19" s="71"/>
      <c r="F19" s="71"/>
      <c r="G19" s="71"/>
      <c r="H19" s="71"/>
    </row>
    <row r="20" spans="1:8" x14ac:dyDescent="0.25">
      <c r="A20" s="22" t="s">
        <v>283</v>
      </c>
      <c r="B20" s="26" t="s">
        <v>421</v>
      </c>
      <c r="C20" s="14" t="s">
        <v>22</v>
      </c>
      <c r="D20" s="15" t="s">
        <v>23</v>
      </c>
      <c r="E20" s="16">
        <v>79.8</v>
      </c>
      <c r="F20" s="16">
        <f t="shared" ref="F20:F27" si="0">E20*(1-$B$10)</f>
        <v>79.8</v>
      </c>
      <c r="G20" s="16">
        <v>100.4325</v>
      </c>
      <c r="H20" s="16">
        <f t="shared" ref="H20:H27" si="1">G20*(1-$B$10)</f>
        <v>100.4325</v>
      </c>
    </row>
    <row r="21" spans="1:8" x14ac:dyDescent="0.25">
      <c r="A21" s="22" t="s">
        <v>284</v>
      </c>
      <c r="B21" s="13" t="s">
        <v>422</v>
      </c>
      <c r="C21" s="14" t="s">
        <v>22</v>
      </c>
      <c r="D21" s="15" t="s">
        <v>23</v>
      </c>
      <c r="E21" s="16">
        <v>89.11</v>
      </c>
      <c r="F21" s="16">
        <f t="shared" si="0"/>
        <v>89.11</v>
      </c>
      <c r="G21" s="16">
        <v>112.14</v>
      </c>
      <c r="H21" s="16">
        <f t="shared" si="1"/>
        <v>112.14</v>
      </c>
    </row>
    <row r="22" spans="1:8" x14ac:dyDescent="0.25">
      <c r="A22" s="22" t="s">
        <v>285</v>
      </c>
      <c r="B22" s="13" t="s">
        <v>423</v>
      </c>
      <c r="C22" s="14" t="s">
        <v>22</v>
      </c>
      <c r="D22" s="15" t="s">
        <v>23</v>
      </c>
      <c r="E22" s="16">
        <v>99.732500000000002</v>
      </c>
      <c r="F22" s="16">
        <f t="shared" si="0"/>
        <v>99.732500000000002</v>
      </c>
      <c r="G22" s="16">
        <v>125.50999999999999</v>
      </c>
      <c r="H22" s="16">
        <f t="shared" si="1"/>
        <v>125.50999999999999</v>
      </c>
    </row>
    <row r="23" spans="1:8" ht="25.5" x14ac:dyDescent="0.25">
      <c r="A23" s="22" t="s">
        <v>286</v>
      </c>
      <c r="B23" s="13" t="s">
        <v>407</v>
      </c>
      <c r="C23" s="14" t="s">
        <v>22</v>
      </c>
      <c r="D23" s="15" t="s">
        <v>26</v>
      </c>
      <c r="E23" s="16">
        <v>4.2699999999999996</v>
      </c>
      <c r="F23" s="16">
        <f t="shared" si="0"/>
        <v>4.2699999999999996</v>
      </c>
      <c r="G23" s="16">
        <v>4.2699999999999996</v>
      </c>
      <c r="H23" s="16">
        <f t="shared" si="1"/>
        <v>4.2699999999999996</v>
      </c>
    </row>
    <row r="24" spans="1:8" x14ac:dyDescent="0.25">
      <c r="A24" s="22" t="s">
        <v>287</v>
      </c>
      <c r="B24" s="13" t="s">
        <v>424</v>
      </c>
      <c r="C24" s="14" t="s">
        <v>22</v>
      </c>
      <c r="D24" s="15" t="s">
        <v>28</v>
      </c>
      <c r="E24" s="16">
        <v>13.2475</v>
      </c>
      <c r="F24" s="16">
        <f t="shared" si="0"/>
        <v>13.2475</v>
      </c>
      <c r="G24" s="16">
        <v>17.0625</v>
      </c>
      <c r="H24" s="16">
        <f t="shared" si="1"/>
        <v>17.0625</v>
      </c>
    </row>
    <row r="25" spans="1:8" x14ac:dyDescent="0.25">
      <c r="A25" s="22" t="s">
        <v>288</v>
      </c>
      <c r="B25" s="13" t="s">
        <v>425</v>
      </c>
      <c r="C25" s="14" t="s">
        <v>22</v>
      </c>
      <c r="D25" s="15" t="s">
        <v>28</v>
      </c>
      <c r="E25" s="16">
        <v>10.4125</v>
      </c>
      <c r="F25" s="16">
        <f t="shared" si="0"/>
        <v>10.4125</v>
      </c>
      <c r="G25" s="16">
        <v>13.1775</v>
      </c>
      <c r="H25" s="16">
        <f t="shared" si="1"/>
        <v>13.1775</v>
      </c>
    </row>
    <row r="26" spans="1:8" x14ac:dyDescent="0.25">
      <c r="A26" s="22" t="s">
        <v>289</v>
      </c>
      <c r="B26" s="13" t="s">
        <v>426</v>
      </c>
      <c r="C26" s="14" t="s">
        <v>22</v>
      </c>
      <c r="D26" s="15" t="s">
        <v>28</v>
      </c>
      <c r="E26" s="16">
        <v>7.5600000000000005</v>
      </c>
      <c r="F26" s="16">
        <f t="shared" si="0"/>
        <v>7.5600000000000005</v>
      </c>
      <c r="G26" s="16">
        <v>9.5724999999999998</v>
      </c>
      <c r="H26" s="16">
        <f t="shared" si="1"/>
        <v>9.5724999999999998</v>
      </c>
    </row>
    <row r="27" spans="1:8" x14ac:dyDescent="0.25">
      <c r="A27" s="22" t="s">
        <v>290</v>
      </c>
      <c r="B27" s="13" t="s">
        <v>427</v>
      </c>
      <c r="C27" s="14" t="s">
        <v>22</v>
      </c>
      <c r="D27" s="15" t="s">
        <v>28</v>
      </c>
      <c r="E27" s="16">
        <v>4.7424999999999997</v>
      </c>
      <c r="F27" s="16">
        <f t="shared" si="0"/>
        <v>4.7424999999999997</v>
      </c>
      <c r="G27" s="16">
        <v>5.9849999999999994</v>
      </c>
      <c r="H27" s="16">
        <f t="shared" si="1"/>
        <v>5.9849999999999994</v>
      </c>
    </row>
    <row r="28" spans="1:8" ht="15.75" x14ac:dyDescent="0.25">
      <c r="A28" s="66" t="s">
        <v>623</v>
      </c>
      <c r="B28" s="71"/>
      <c r="C28" s="71"/>
      <c r="D28" s="71"/>
      <c r="E28" s="71"/>
      <c r="F28" s="71"/>
      <c r="G28" s="71"/>
      <c r="H28" s="71"/>
    </row>
    <row r="29" spans="1:8" x14ac:dyDescent="0.25">
      <c r="A29" s="27" t="s">
        <v>291</v>
      </c>
      <c r="B29" s="13" t="s">
        <v>421</v>
      </c>
      <c r="C29" s="14" t="s">
        <v>22</v>
      </c>
      <c r="D29" s="15" t="s">
        <v>23</v>
      </c>
      <c r="E29" s="16">
        <v>79.8</v>
      </c>
      <c r="F29" s="16">
        <f t="shared" ref="F29:F36" si="2">E29*(1-$B$10)</f>
        <v>79.8</v>
      </c>
      <c r="G29" s="16">
        <v>100.4325</v>
      </c>
      <c r="H29" s="16">
        <f t="shared" ref="H29:H36" si="3">G29*(1-$B$10)</f>
        <v>100.4325</v>
      </c>
    </row>
    <row r="30" spans="1:8" x14ac:dyDescent="0.25">
      <c r="A30" s="27" t="s">
        <v>292</v>
      </c>
      <c r="B30" s="13" t="s">
        <v>422</v>
      </c>
      <c r="C30" s="14" t="s">
        <v>22</v>
      </c>
      <c r="D30" s="15" t="s">
        <v>23</v>
      </c>
      <c r="E30" s="16">
        <v>89.11</v>
      </c>
      <c r="F30" s="16">
        <f t="shared" si="2"/>
        <v>89.11</v>
      </c>
      <c r="G30" s="16">
        <v>112.14</v>
      </c>
      <c r="H30" s="16">
        <f t="shared" si="3"/>
        <v>112.14</v>
      </c>
    </row>
    <row r="31" spans="1:8" x14ac:dyDescent="0.25">
      <c r="A31" s="27" t="s">
        <v>293</v>
      </c>
      <c r="B31" s="13" t="s">
        <v>423</v>
      </c>
      <c r="C31" s="14" t="s">
        <v>22</v>
      </c>
      <c r="D31" s="15" t="s">
        <v>23</v>
      </c>
      <c r="E31" s="16">
        <v>99.732500000000002</v>
      </c>
      <c r="F31" s="16">
        <f t="shared" si="2"/>
        <v>99.732500000000002</v>
      </c>
      <c r="G31" s="16">
        <v>125.50999999999999</v>
      </c>
      <c r="H31" s="16">
        <f t="shared" si="3"/>
        <v>125.50999999999999</v>
      </c>
    </row>
    <row r="32" spans="1:8" ht="25.5" x14ac:dyDescent="0.25">
      <c r="A32" s="27" t="s">
        <v>294</v>
      </c>
      <c r="B32" s="13" t="s">
        <v>407</v>
      </c>
      <c r="C32" s="14" t="s">
        <v>22</v>
      </c>
      <c r="D32" s="15" t="s">
        <v>26</v>
      </c>
      <c r="E32" s="16">
        <v>4.2699999999999996</v>
      </c>
      <c r="F32" s="16">
        <f t="shared" si="2"/>
        <v>4.2699999999999996</v>
      </c>
      <c r="G32" s="16">
        <v>4.2699999999999996</v>
      </c>
      <c r="H32" s="16">
        <f t="shared" si="3"/>
        <v>4.2699999999999996</v>
      </c>
    </row>
    <row r="33" spans="1:8" x14ac:dyDescent="0.25">
      <c r="A33" s="27" t="s">
        <v>295</v>
      </c>
      <c r="B33" s="13" t="s">
        <v>424</v>
      </c>
      <c r="C33" s="14" t="s">
        <v>22</v>
      </c>
      <c r="D33" s="15" t="s">
        <v>28</v>
      </c>
      <c r="E33" s="16">
        <v>13.2475</v>
      </c>
      <c r="F33" s="16">
        <f t="shared" si="2"/>
        <v>13.2475</v>
      </c>
      <c r="G33" s="16">
        <v>17.0625</v>
      </c>
      <c r="H33" s="16">
        <f t="shared" si="3"/>
        <v>17.0625</v>
      </c>
    </row>
    <row r="34" spans="1:8" x14ac:dyDescent="0.25">
      <c r="A34" s="27" t="s">
        <v>296</v>
      </c>
      <c r="B34" s="13" t="s">
        <v>425</v>
      </c>
      <c r="C34" s="14" t="s">
        <v>22</v>
      </c>
      <c r="D34" s="15" t="s">
        <v>28</v>
      </c>
      <c r="E34" s="16">
        <v>10.4125</v>
      </c>
      <c r="F34" s="16">
        <f t="shared" si="2"/>
        <v>10.4125</v>
      </c>
      <c r="G34" s="16">
        <v>13.1775</v>
      </c>
      <c r="H34" s="16">
        <f t="shared" si="3"/>
        <v>13.1775</v>
      </c>
    </row>
    <row r="35" spans="1:8" x14ac:dyDescent="0.25">
      <c r="A35" s="27" t="s">
        <v>297</v>
      </c>
      <c r="B35" s="13" t="s">
        <v>426</v>
      </c>
      <c r="C35" s="14" t="s">
        <v>22</v>
      </c>
      <c r="D35" s="15" t="s">
        <v>28</v>
      </c>
      <c r="E35" s="16">
        <v>7.5600000000000005</v>
      </c>
      <c r="F35" s="16">
        <f t="shared" si="2"/>
        <v>7.5600000000000005</v>
      </c>
      <c r="G35" s="16">
        <v>9.5724999999999998</v>
      </c>
      <c r="H35" s="16">
        <f t="shared" si="3"/>
        <v>9.5724999999999998</v>
      </c>
    </row>
    <row r="36" spans="1:8" x14ac:dyDescent="0.25">
      <c r="A36" s="27" t="s">
        <v>298</v>
      </c>
      <c r="B36" s="13" t="s">
        <v>427</v>
      </c>
      <c r="C36" s="14" t="s">
        <v>22</v>
      </c>
      <c r="D36" s="15" t="s">
        <v>28</v>
      </c>
      <c r="E36" s="16">
        <v>4.7424999999999997</v>
      </c>
      <c r="F36" s="16">
        <f t="shared" si="2"/>
        <v>4.7424999999999997</v>
      </c>
      <c r="G36" s="16">
        <v>5.9849999999999994</v>
      </c>
      <c r="H36" s="16">
        <f t="shared" si="3"/>
        <v>5.9849999999999994</v>
      </c>
    </row>
    <row r="37" spans="1:8" ht="39.75" customHeight="1" x14ac:dyDescent="0.25"/>
    <row r="38" spans="1:8" ht="50.25" customHeight="1" x14ac:dyDescent="0.25">
      <c r="A38" s="66" t="s">
        <v>48</v>
      </c>
      <c r="B38" s="66"/>
      <c r="C38" s="66"/>
      <c r="D38" s="66"/>
      <c r="E38" s="72" t="s">
        <v>618</v>
      </c>
      <c r="F38" s="66"/>
      <c r="G38" s="72" t="s">
        <v>619</v>
      </c>
      <c r="H38" s="66"/>
    </row>
    <row r="39" spans="1:8" ht="37.9" customHeight="1" x14ac:dyDescent="0.25">
      <c r="A39" s="44" t="s">
        <v>14</v>
      </c>
      <c r="B39" s="44" t="s">
        <v>15</v>
      </c>
      <c r="C39" s="44" t="s">
        <v>16</v>
      </c>
      <c r="D39" s="44" t="s">
        <v>17</v>
      </c>
      <c r="E39" s="45" t="s">
        <v>18</v>
      </c>
      <c r="F39" s="45" t="s">
        <v>19</v>
      </c>
      <c r="G39" s="45" t="s">
        <v>18</v>
      </c>
      <c r="H39" s="45" t="s">
        <v>19</v>
      </c>
    </row>
    <row r="40" spans="1:8" ht="15.75" x14ac:dyDescent="0.25">
      <c r="A40" s="71" t="s">
        <v>475</v>
      </c>
      <c r="B40" s="71"/>
      <c r="C40" s="71"/>
      <c r="D40" s="71"/>
      <c r="E40" s="71"/>
      <c r="F40" s="71"/>
      <c r="G40" s="71"/>
      <c r="H40" s="71"/>
    </row>
    <row r="41" spans="1:8" x14ac:dyDescent="0.25">
      <c r="A41" s="27" t="s">
        <v>299</v>
      </c>
      <c r="B41" s="13" t="s">
        <v>430</v>
      </c>
      <c r="C41" s="14" t="s">
        <v>22</v>
      </c>
      <c r="D41" s="17" t="s">
        <v>23</v>
      </c>
      <c r="E41" s="16">
        <v>18.164999999999999</v>
      </c>
      <c r="F41" s="16">
        <f t="shared" ref="F41:F56" si="4">E41*(1-$D$10)</f>
        <v>18.164999999999999</v>
      </c>
      <c r="G41" s="16">
        <v>23.625</v>
      </c>
      <c r="H41" s="16">
        <f t="shared" ref="H41:H56" si="5">G41*(1-$D$10)</f>
        <v>23.625</v>
      </c>
    </row>
    <row r="42" spans="1:8" x14ac:dyDescent="0.25">
      <c r="A42" s="27" t="s">
        <v>300</v>
      </c>
      <c r="B42" s="13" t="s">
        <v>431</v>
      </c>
      <c r="C42" s="14" t="s">
        <v>22</v>
      </c>
      <c r="D42" s="17" t="s">
        <v>23</v>
      </c>
      <c r="E42" s="16">
        <v>17.009999999999998</v>
      </c>
      <c r="F42" s="16">
        <f t="shared" si="4"/>
        <v>17.009999999999998</v>
      </c>
      <c r="G42" s="16">
        <v>23.625</v>
      </c>
      <c r="H42" s="16">
        <f t="shared" si="5"/>
        <v>23.625</v>
      </c>
    </row>
    <row r="43" spans="1:8" x14ac:dyDescent="0.25">
      <c r="A43" s="27" t="s">
        <v>301</v>
      </c>
      <c r="B43" s="13" t="s">
        <v>423</v>
      </c>
      <c r="C43" s="14" t="s">
        <v>22</v>
      </c>
      <c r="D43" s="15" t="s">
        <v>23</v>
      </c>
      <c r="E43" s="16">
        <v>20.325000000000003</v>
      </c>
      <c r="F43" s="16">
        <f t="shared" si="4"/>
        <v>20.325000000000003</v>
      </c>
      <c r="G43" s="16">
        <v>25.200000000000003</v>
      </c>
      <c r="H43" s="16">
        <f t="shared" si="5"/>
        <v>25.200000000000003</v>
      </c>
    </row>
    <row r="44" spans="1:8" ht="25.5" x14ac:dyDescent="0.25">
      <c r="A44" s="27" t="s">
        <v>302</v>
      </c>
      <c r="B44" s="13" t="s">
        <v>407</v>
      </c>
      <c r="C44" s="14" t="s">
        <v>22</v>
      </c>
      <c r="D44" s="15" t="s">
        <v>26</v>
      </c>
      <c r="E44" s="16">
        <v>1.395</v>
      </c>
      <c r="F44" s="16">
        <f t="shared" si="4"/>
        <v>1.395</v>
      </c>
      <c r="G44" s="16">
        <v>1.6500000000000001</v>
      </c>
      <c r="H44" s="16">
        <f t="shared" si="5"/>
        <v>1.6500000000000001</v>
      </c>
    </row>
    <row r="45" spans="1:8" x14ac:dyDescent="0.25">
      <c r="A45" s="27" t="s">
        <v>303</v>
      </c>
      <c r="B45" s="13" t="s">
        <v>432</v>
      </c>
      <c r="C45" s="14" t="s">
        <v>22</v>
      </c>
      <c r="D45" s="17" t="s">
        <v>28</v>
      </c>
      <c r="E45" s="16">
        <v>12.809999999999999</v>
      </c>
      <c r="F45" s="16">
        <f t="shared" si="4"/>
        <v>12.809999999999999</v>
      </c>
      <c r="G45" s="16">
        <v>12.809999999999999</v>
      </c>
      <c r="H45" s="16">
        <f t="shared" si="5"/>
        <v>12.809999999999999</v>
      </c>
    </row>
    <row r="46" spans="1:8" x14ac:dyDescent="0.25">
      <c r="A46" s="27" t="s">
        <v>304</v>
      </c>
      <c r="B46" s="13" t="s">
        <v>433</v>
      </c>
      <c r="C46" s="14" t="s">
        <v>22</v>
      </c>
      <c r="D46" s="17" t="s">
        <v>28</v>
      </c>
      <c r="E46" s="16">
        <v>11.52</v>
      </c>
      <c r="F46" s="16">
        <f t="shared" si="4"/>
        <v>11.52</v>
      </c>
      <c r="G46" s="16">
        <v>11.52</v>
      </c>
      <c r="H46" s="16">
        <f t="shared" si="5"/>
        <v>11.52</v>
      </c>
    </row>
    <row r="47" spans="1:8" x14ac:dyDescent="0.25">
      <c r="A47" s="27" t="s">
        <v>305</v>
      </c>
      <c r="B47" s="13" t="s">
        <v>434</v>
      </c>
      <c r="C47" s="14" t="s">
        <v>22</v>
      </c>
      <c r="D47" s="17" t="s">
        <v>28</v>
      </c>
      <c r="E47" s="16">
        <v>10.545</v>
      </c>
      <c r="F47" s="16">
        <f t="shared" si="4"/>
        <v>10.545</v>
      </c>
      <c r="G47" s="16">
        <v>10.545</v>
      </c>
      <c r="H47" s="16">
        <f t="shared" si="5"/>
        <v>10.545</v>
      </c>
    </row>
    <row r="48" spans="1:8" x14ac:dyDescent="0.25">
      <c r="A48" s="27" t="s">
        <v>306</v>
      </c>
      <c r="B48" s="13" t="s">
        <v>435</v>
      </c>
      <c r="C48" s="14" t="s">
        <v>22</v>
      </c>
      <c r="D48" s="17" t="s">
        <v>28</v>
      </c>
      <c r="E48" s="16">
        <v>9.5249999999999986</v>
      </c>
      <c r="F48" s="16">
        <f t="shared" si="4"/>
        <v>9.5249999999999986</v>
      </c>
      <c r="G48" s="16">
        <v>9.5249999999999986</v>
      </c>
      <c r="H48" s="16">
        <f t="shared" si="5"/>
        <v>9.5249999999999986</v>
      </c>
    </row>
    <row r="49" spans="1:8" x14ac:dyDescent="0.25">
      <c r="A49" s="27" t="s">
        <v>307</v>
      </c>
      <c r="B49" s="13" t="s">
        <v>436</v>
      </c>
      <c r="C49" s="14" t="s">
        <v>22</v>
      </c>
      <c r="D49" s="17" t="s">
        <v>28</v>
      </c>
      <c r="E49" s="16">
        <v>7.83</v>
      </c>
      <c r="F49" s="16">
        <f t="shared" si="4"/>
        <v>7.83</v>
      </c>
      <c r="G49" s="16">
        <v>7.83</v>
      </c>
      <c r="H49" s="16">
        <f t="shared" si="5"/>
        <v>7.83</v>
      </c>
    </row>
    <row r="50" spans="1:8" x14ac:dyDescent="0.25">
      <c r="A50" s="27" t="s">
        <v>308</v>
      </c>
      <c r="B50" s="13" t="s">
        <v>437</v>
      </c>
      <c r="C50" s="14" t="s">
        <v>22</v>
      </c>
      <c r="D50" s="17" t="s">
        <v>28</v>
      </c>
      <c r="E50" s="16">
        <v>6.93</v>
      </c>
      <c r="F50" s="16">
        <f t="shared" si="4"/>
        <v>6.93</v>
      </c>
      <c r="G50" s="16">
        <v>6.93</v>
      </c>
      <c r="H50" s="16">
        <f t="shared" si="5"/>
        <v>6.93</v>
      </c>
    </row>
    <row r="51" spans="1:8" x14ac:dyDescent="0.25">
      <c r="A51" s="27" t="s">
        <v>309</v>
      </c>
      <c r="B51" s="13" t="s">
        <v>438</v>
      </c>
      <c r="C51" s="14" t="s">
        <v>22</v>
      </c>
      <c r="D51" s="17" t="s">
        <v>28</v>
      </c>
      <c r="E51" s="16">
        <v>6.0149999999999997</v>
      </c>
      <c r="F51" s="16">
        <f t="shared" si="4"/>
        <v>6.0149999999999997</v>
      </c>
      <c r="G51" s="16">
        <v>6.0149999999999997</v>
      </c>
      <c r="H51" s="16">
        <f t="shared" si="5"/>
        <v>6.0149999999999997</v>
      </c>
    </row>
    <row r="52" spans="1:8" x14ac:dyDescent="0.25">
      <c r="A52" s="27" t="s">
        <v>310</v>
      </c>
      <c r="B52" s="13" t="s">
        <v>439</v>
      </c>
      <c r="C52" s="14" t="s">
        <v>22</v>
      </c>
      <c r="D52" s="17" t="s">
        <v>28</v>
      </c>
      <c r="E52" s="16">
        <v>5.1150000000000002</v>
      </c>
      <c r="F52" s="16">
        <f t="shared" si="4"/>
        <v>5.1150000000000002</v>
      </c>
      <c r="G52" s="16">
        <v>5.1150000000000002</v>
      </c>
      <c r="H52" s="16">
        <f t="shared" si="5"/>
        <v>5.1150000000000002</v>
      </c>
    </row>
    <row r="53" spans="1:8" x14ac:dyDescent="0.25">
      <c r="A53" s="27" t="s">
        <v>311</v>
      </c>
      <c r="B53" s="13" t="s">
        <v>440</v>
      </c>
      <c r="C53" s="14" t="s">
        <v>22</v>
      </c>
      <c r="D53" s="17" t="s">
        <v>28</v>
      </c>
      <c r="E53" s="16">
        <v>4.1999999999999993</v>
      </c>
      <c r="F53" s="16">
        <f t="shared" si="4"/>
        <v>4.1999999999999993</v>
      </c>
      <c r="G53" s="16">
        <v>4.1999999999999993</v>
      </c>
      <c r="H53" s="16">
        <f t="shared" si="5"/>
        <v>4.1999999999999993</v>
      </c>
    </row>
    <row r="54" spans="1:8" x14ac:dyDescent="0.25">
      <c r="A54" s="27" t="s">
        <v>312</v>
      </c>
      <c r="B54" s="13" t="s">
        <v>441</v>
      </c>
      <c r="C54" s="14" t="s">
        <v>22</v>
      </c>
      <c r="D54" s="17" t="s">
        <v>28</v>
      </c>
      <c r="E54" s="16">
        <v>3.1049999999999995</v>
      </c>
      <c r="F54" s="16">
        <f t="shared" si="4"/>
        <v>3.1049999999999995</v>
      </c>
      <c r="G54" s="16">
        <v>3.1049999999999995</v>
      </c>
      <c r="H54" s="16">
        <f t="shared" si="5"/>
        <v>3.1049999999999995</v>
      </c>
    </row>
    <row r="55" spans="1:8" x14ac:dyDescent="0.25">
      <c r="A55" s="27" t="s">
        <v>313</v>
      </c>
      <c r="B55" s="13" t="s">
        <v>442</v>
      </c>
      <c r="C55" s="14" t="s">
        <v>22</v>
      </c>
      <c r="D55" s="17" t="s">
        <v>28</v>
      </c>
      <c r="E55" s="16">
        <v>2.25</v>
      </c>
      <c r="F55" s="16">
        <f t="shared" si="4"/>
        <v>2.25</v>
      </c>
      <c r="G55" s="16">
        <v>2.25</v>
      </c>
      <c r="H55" s="16">
        <f t="shared" si="5"/>
        <v>2.25</v>
      </c>
    </row>
    <row r="56" spans="1:8" x14ac:dyDescent="0.25">
      <c r="A56" s="27" t="s">
        <v>314</v>
      </c>
      <c r="B56" s="13" t="s">
        <v>443</v>
      </c>
      <c r="C56" s="14" t="s">
        <v>22</v>
      </c>
      <c r="D56" s="17" t="s">
        <v>28</v>
      </c>
      <c r="E56" s="16">
        <v>1.365</v>
      </c>
      <c r="F56" s="16">
        <f t="shared" si="4"/>
        <v>1.365</v>
      </c>
      <c r="G56" s="16">
        <v>1.365</v>
      </c>
      <c r="H56" s="16">
        <f t="shared" si="5"/>
        <v>1.365</v>
      </c>
    </row>
    <row r="57" spans="1:8" ht="15.75" x14ac:dyDescent="0.25">
      <c r="A57" s="66" t="s">
        <v>623</v>
      </c>
      <c r="B57" s="71"/>
      <c r="C57" s="71"/>
      <c r="D57" s="71"/>
      <c r="E57" s="71"/>
      <c r="F57" s="71"/>
      <c r="G57" s="71"/>
      <c r="H57" s="71"/>
    </row>
    <row r="58" spans="1:8" x14ac:dyDescent="0.25">
      <c r="A58" s="27" t="s">
        <v>315</v>
      </c>
      <c r="B58" s="13" t="s">
        <v>430</v>
      </c>
      <c r="C58" s="14" t="s">
        <v>22</v>
      </c>
      <c r="D58" s="17" t="s">
        <v>23</v>
      </c>
      <c r="E58" s="16">
        <v>18.164999999999999</v>
      </c>
      <c r="F58" s="16">
        <f t="shared" ref="F58:F73" si="6">E58*(1-$D$10)</f>
        <v>18.164999999999999</v>
      </c>
      <c r="G58" s="16">
        <v>23.625</v>
      </c>
      <c r="H58" s="16">
        <f t="shared" ref="H58:H73" si="7">G58*(1-$D$10)</f>
        <v>23.625</v>
      </c>
    </row>
    <row r="59" spans="1:8" x14ac:dyDescent="0.25">
      <c r="A59" s="27" t="s">
        <v>316</v>
      </c>
      <c r="B59" s="13" t="s">
        <v>431</v>
      </c>
      <c r="C59" s="14" t="s">
        <v>22</v>
      </c>
      <c r="D59" s="17" t="s">
        <v>23</v>
      </c>
      <c r="E59" s="16">
        <v>17.009999999999998</v>
      </c>
      <c r="F59" s="16">
        <f t="shared" si="6"/>
        <v>17.009999999999998</v>
      </c>
      <c r="G59" s="16">
        <v>23.625</v>
      </c>
      <c r="H59" s="16">
        <f t="shared" si="7"/>
        <v>23.625</v>
      </c>
    </row>
    <row r="60" spans="1:8" x14ac:dyDescent="0.25">
      <c r="A60" s="27" t="s">
        <v>317</v>
      </c>
      <c r="B60" s="13" t="s">
        <v>423</v>
      </c>
      <c r="C60" s="14" t="s">
        <v>22</v>
      </c>
      <c r="D60" s="15" t="s">
        <v>23</v>
      </c>
      <c r="E60" s="16">
        <v>20.325000000000003</v>
      </c>
      <c r="F60" s="16">
        <f t="shared" si="6"/>
        <v>20.325000000000003</v>
      </c>
      <c r="G60" s="16">
        <v>25.200000000000003</v>
      </c>
      <c r="H60" s="16">
        <f t="shared" si="7"/>
        <v>25.200000000000003</v>
      </c>
    </row>
    <row r="61" spans="1:8" ht="25.5" x14ac:dyDescent="0.25">
      <c r="A61" s="27" t="s">
        <v>318</v>
      </c>
      <c r="B61" s="13" t="s">
        <v>407</v>
      </c>
      <c r="C61" s="14" t="s">
        <v>22</v>
      </c>
      <c r="D61" s="15" t="s">
        <v>26</v>
      </c>
      <c r="E61" s="16">
        <v>1.395</v>
      </c>
      <c r="F61" s="16">
        <f t="shared" si="6"/>
        <v>1.395</v>
      </c>
      <c r="G61" s="16">
        <v>1.6500000000000001</v>
      </c>
      <c r="H61" s="16">
        <f t="shared" si="7"/>
        <v>1.6500000000000001</v>
      </c>
    </row>
    <row r="62" spans="1:8" x14ac:dyDescent="0.25">
      <c r="A62" s="27" t="s">
        <v>319</v>
      </c>
      <c r="B62" s="13" t="s">
        <v>432</v>
      </c>
      <c r="C62" s="14" t="s">
        <v>22</v>
      </c>
      <c r="D62" s="17" t="s">
        <v>28</v>
      </c>
      <c r="E62" s="16">
        <v>12.809999999999999</v>
      </c>
      <c r="F62" s="16">
        <f t="shared" si="6"/>
        <v>12.809999999999999</v>
      </c>
      <c r="G62" s="16">
        <v>12.809999999999999</v>
      </c>
      <c r="H62" s="16">
        <f t="shared" si="7"/>
        <v>12.809999999999999</v>
      </c>
    </row>
    <row r="63" spans="1:8" x14ac:dyDescent="0.25">
      <c r="A63" s="27" t="s">
        <v>320</v>
      </c>
      <c r="B63" s="13" t="s">
        <v>433</v>
      </c>
      <c r="C63" s="14" t="s">
        <v>22</v>
      </c>
      <c r="D63" s="17" t="s">
        <v>28</v>
      </c>
      <c r="E63" s="16">
        <v>11.52</v>
      </c>
      <c r="F63" s="16">
        <f t="shared" si="6"/>
        <v>11.52</v>
      </c>
      <c r="G63" s="16">
        <v>11.52</v>
      </c>
      <c r="H63" s="16">
        <f t="shared" si="7"/>
        <v>11.52</v>
      </c>
    </row>
    <row r="64" spans="1:8" x14ac:dyDescent="0.25">
      <c r="A64" s="27" t="s">
        <v>321</v>
      </c>
      <c r="B64" s="13" t="s">
        <v>434</v>
      </c>
      <c r="C64" s="14" t="s">
        <v>22</v>
      </c>
      <c r="D64" s="17" t="s">
        <v>28</v>
      </c>
      <c r="E64" s="16">
        <v>10.545</v>
      </c>
      <c r="F64" s="16">
        <f t="shared" si="6"/>
        <v>10.545</v>
      </c>
      <c r="G64" s="16">
        <v>10.545</v>
      </c>
      <c r="H64" s="16">
        <f t="shared" si="7"/>
        <v>10.545</v>
      </c>
    </row>
    <row r="65" spans="1:8" x14ac:dyDescent="0.25">
      <c r="A65" s="27" t="s">
        <v>322</v>
      </c>
      <c r="B65" s="13" t="s">
        <v>435</v>
      </c>
      <c r="C65" s="14" t="s">
        <v>22</v>
      </c>
      <c r="D65" s="17" t="s">
        <v>28</v>
      </c>
      <c r="E65" s="16">
        <v>9.5249999999999986</v>
      </c>
      <c r="F65" s="16">
        <f t="shared" si="6"/>
        <v>9.5249999999999986</v>
      </c>
      <c r="G65" s="16">
        <v>9.5249999999999986</v>
      </c>
      <c r="H65" s="16">
        <f t="shared" si="7"/>
        <v>9.5249999999999986</v>
      </c>
    </row>
    <row r="66" spans="1:8" x14ac:dyDescent="0.25">
      <c r="A66" s="27" t="s">
        <v>323</v>
      </c>
      <c r="B66" s="13" t="s">
        <v>436</v>
      </c>
      <c r="C66" s="14" t="s">
        <v>22</v>
      </c>
      <c r="D66" s="17" t="s">
        <v>28</v>
      </c>
      <c r="E66" s="16">
        <v>7.83</v>
      </c>
      <c r="F66" s="16">
        <f t="shared" si="6"/>
        <v>7.83</v>
      </c>
      <c r="G66" s="16">
        <v>7.83</v>
      </c>
      <c r="H66" s="16">
        <f t="shared" si="7"/>
        <v>7.83</v>
      </c>
    </row>
    <row r="67" spans="1:8" x14ac:dyDescent="0.25">
      <c r="A67" s="27" t="s">
        <v>324</v>
      </c>
      <c r="B67" s="13" t="s">
        <v>437</v>
      </c>
      <c r="C67" s="14" t="s">
        <v>22</v>
      </c>
      <c r="D67" s="17" t="s">
        <v>28</v>
      </c>
      <c r="E67" s="16">
        <v>6.93</v>
      </c>
      <c r="F67" s="16">
        <f t="shared" si="6"/>
        <v>6.93</v>
      </c>
      <c r="G67" s="16">
        <v>6.93</v>
      </c>
      <c r="H67" s="16">
        <f t="shared" si="7"/>
        <v>6.93</v>
      </c>
    </row>
    <row r="68" spans="1:8" x14ac:dyDescent="0.25">
      <c r="A68" s="27" t="s">
        <v>325</v>
      </c>
      <c r="B68" s="13" t="s">
        <v>438</v>
      </c>
      <c r="C68" s="14" t="s">
        <v>22</v>
      </c>
      <c r="D68" s="17" t="s">
        <v>28</v>
      </c>
      <c r="E68" s="16">
        <v>6.0149999999999997</v>
      </c>
      <c r="F68" s="16">
        <f t="shared" si="6"/>
        <v>6.0149999999999997</v>
      </c>
      <c r="G68" s="16">
        <v>6.0149999999999997</v>
      </c>
      <c r="H68" s="16">
        <f t="shared" si="7"/>
        <v>6.0149999999999997</v>
      </c>
    </row>
    <row r="69" spans="1:8" x14ac:dyDescent="0.25">
      <c r="A69" s="27" t="s">
        <v>326</v>
      </c>
      <c r="B69" s="13" t="s">
        <v>439</v>
      </c>
      <c r="C69" s="14" t="s">
        <v>22</v>
      </c>
      <c r="D69" s="17" t="s">
        <v>28</v>
      </c>
      <c r="E69" s="16">
        <v>5.1150000000000002</v>
      </c>
      <c r="F69" s="16">
        <f t="shared" si="6"/>
        <v>5.1150000000000002</v>
      </c>
      <c r="G69" s="16">
        <v>5.1150000000000002</v>
      </c>
      <c r="H69" s="16">
        <f t="shared" si="7"/>
        <v>5.1150000000000002</v>
      </c>
    </row>
    <row r="70" spans="1:8" x14ac:dyDescent="0.25">
      <c r="A70" s="27" t="s">
        <v>327</v>
      </c>
      <c r="B70" s="13" t="s">
        <v>440</v>
      </c>
      <c r="C70" s="14" t="s">
        <v>22</v>
      </c>
      <c r="D70" s="17" t="s">
        <v>28</v>
      </c>
      <c r="E70" s="16">
        <v>4.1999999999999993</v>
      </c>
      <c r="F70" s="16">
        <f t="shared" si="6"/>
        <v>4.1999999999999993</v>
      </c>
      <c r="G70" s="16">
        <v>4.1999999999999993</v>
      </c>
      <c r="H70" s="16">
        <f t="shared" si="7"/>
        <v>4.1999999999999993</v>
      </c>
    </row>
    <row r="71" spans="1:8" x14ac:dyDescent="0.25">
      <c r="A71" s="27" t="s">
        <v>328</v>
      </c>
      <c r="B71" s="13" t="s">
        <v>441</v>
      </c>
      <c r="C71" s="14" t="s">
        <v>22</v>
      </c>
      <c r="D71" s="17" t="s">
        <v>28</v>
      </c>
      <c r="E71" s="16">
        <v>3.1049999999999995</v>
      </c>
      <c r="F71" s="16">
        <f t="shared" si="6"/>
        <v>3.1049999999999995</v>
      </c>
      <c r="G71" s="16">
        <v>3.1049999999999995</v>
      </c>
      <c r="H71" s="16">
        <f t="shared" si="7"/>
        <v>3.1049999999999995</v>
      </c>
    </row>
    <row r="72" spans="1:8" x14ac:dyDescent="0.25">
      <c r="A72" s="27" t="s">
        <v>329</v>
      </c>
      <c r="B72" s="13" t="s">
        <v>442</v>
      </c>
      <c r="C72" s="14" t="s">
        <v>22</v>
      </c>
      <c r="D72" s="17" t="s">
        <v>28</v>
      </c>
      <c r="E72" s="16">
        <v>2.25</v>
      </c>
      <c r="F72" s="16">
        <f t="shared" si="6"/>
        <v>2.25</v>
      </c>
      <c r="G72" s="16">
        <v>2.25</v>
      </c>
      <c r="H72" s="16">
        <f t="shared" si="7"/>
        <v>2.25</v>
      </c>
    </row>
    <row r="73" spans="1:8" x14ac:dyDescent="0.25">
      <c r="A73" s="27" t="s">
        <v>330</v>
      </c>
      <c r="B73" s="13" t="s">
        <v>443</v>
      </c>
      <c r="C73" s="14" t="s">
        <v>22</v>
      </c>
      <c r="D73" s="17" t="s">
        <v>28</v>
      </c>
      <c r="E73" s="16">
        <v>1.365</v>
      </c>
      <c r="F73" s="16">
        <f t="shared" si="6"/>
        <v>1.365</v>
      </c>
      <c r="G73" s="16">
        <v>1.365</v>
      </c>
      <c r="H73" s="16">
        <f t="shared" si="7"/>
        <v>1.365</v>
      </c>
    </row>
  </sheetData>
  <mergeCells count="27">
    <mergeCell ref="A2:H2"/>
    <mergeCell ref="B10:C10"/>
    <mergeCell ref="B8:D8"/>
    <mergeCell ref="B9:C9"/>
    <mergeCell ref="F8:G8"/>
    <mergeCell ref="A6:H6"/>
    <mergeCell ref="A19:H19"/>
    <mergeCell ref="A28:H28"/>
    <mergeCell ref="A17:D17"/>
    <mergeCell ref="A38:D38"/>
    <mergeCell ref="A4:H4"/>
    <mergeCell ref="A57:H57"/>
    <mergeCell ref="A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E17:F17"/>
    <mergeCell ref="A40:H40"/>
    <mergeCell ref="G17:H17"/>
    <mergeCell ref="E38:F38"/>
    <mergeCell ref="G38:H38"/>
  </mergeCells>
  <conditionalFormatting sqref="E20:F27 E29:F36 E41:F56 E58:F73">
    <cfRule type="expression" dxfId="11" priority="2">
      <formula>$I$9=TRUE</formula>
    </cfRule>
  </conditionalFormatting>
  <conditionalFormatting sqref="G20:H27 G29:H36 G41:H56 G58:H73">
    <cfRule type="expression" dxfId="10" priority="1">
      <formula>$I$10=TRUE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Check Box 1">
              <controlPr defaultSize="0" autoFill="0" autoLine="0" autoPict="0">
                <anchor moveWithCells="1">
                  <from>
                    <xdr:col>6</xdr:col>
                    <xdr:colOff>476250</xdr:colOff>
                    <xdr:row>8</xdr:row>
                    <xdr:rowOff>180975</xdr:rowOff>
                  </from>
                  <to>
                    <xdr:col>6</xdr:col>
                    <xdr:colOff>1028700</xdr:colOff>
                    <xdr:row>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6</xdr:col>
                    <xdr:colOff>495300</xdr:colOff>
                    <xdr:row>9</xdr:row>
                    <xdr:rowOff>390525</xdr:rowOff>
                  </from>
                  <to>
                    <xdr:col>6</xdr:col>
                    <xdr:colOff>914400</xdr:colOff>
                    <xdr:row>9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opLeftCell="B1" zoomScaleNormal="100" workbookViewId="0">
      <selection activeCell="I8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8" style="3" customWidth="1"/>
    <col min="7" max="8" width="18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3.25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33" customHeight="1" thickBot="1" x14ac:dyDescent="0.3">
      <c r="A6" s="76" t="s">
        <v>509</v>
      </c>
      <c r="B6" s="77"/>
      <c r="C6" s="77"/>
      <c r="D6" s="77"/>
      <c r="E6" s="77"/>
      <c r="F6" s="77"/>
      <c r="G6" s="77"/>
      <c r="H6" s="78"/>
    </row>
    <row r="7" spans="1:9" ht="15.75" thickBot="1" x14ac:dyDescent="0.3"/>
    <row r="8" spans="1:9" ht="134.25" customHeight="1" thickBot="1" x14ac:dyDescent="0.3">
      <c r="B8" s="59" t="s">
        <v>2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6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79">
        <v>0.23</v>
      </c>
      <c r="D15" s="79"/>
      <c r="E15" s="55"/>
      <c r="F15" s="55"/>
    </row>
    <row r="16" spans="1:9" ht="37.5" customHeight="1" x14ac:dyDescent="0.25">
      <c r="A16" s="56" t="s">
        <v>12</v>
      </c>
      <c r="B16" s="56"/>
      <c r="C16" s="79">
        <v>0.35</v>
      </c>
      <c r="D16" s="79"/>
      <c r="E16" s="58"/>
      <c r="F16" s="58"/>
    </row>
    <row r="18" spans="1:9" ht="48" customHeight="1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9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9" ht="15.75" x14ac:dyDescent="0.25">
      <c r="A20" s="66" t="s">
        <v>20</v>
      </c>
      <c r="B20" s="66"/>
      <c r="C20" s="66"/>
      <c r="D20" s="66"/>
      <c r="E20" s="66"/>
      <c r="F20" s="66"/>
      <c r="G20" s="66"/>
      <c r="H20" s="66"/>
    </row>
    <row r="21" spans="1:9" x14ac:dyDescent="0.25">
      <c r="A21" s="27" t="s">
        <v>331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9" x14ac:dyDescent="0.25">
      <c r="A22" s="27" t="s">
        <v>332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9" x14ac:dyDescent="0.25">
      <c r="A23" s="27" t="s">
        <v>333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9" ht="25.5" x14ac:dyDescent="0.25">
      <c r="A24" s="27" t="s">
        <v>334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9" x14ac:dyDescent="0.25">
      <c r="A25" s="27" t="s">
        <v>335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9" x14ac:dyDescent="0.25">
      <c r="A26" s="27" t="s">
        <v>336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9" x14ac:dyDescent="0.25">
      <c r="A27" s="27" t="s">
        <v>337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9" x14ac:dyDescent="0.25">
      <c r="A28" s="27" t="s">
        <v>338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  <c r="I28" s="25"/>
    </row>
    <row r="29" spans="1:9" ht="15.75" x14ac:dyDescent="0.25">
      <c r="A29" s="66" t="s">
        <v>32</v>
      </c>
      <c r="B29" s="66"/>
      <c r="C29" s="66"/>
      <c r="D29" s="66"/>
      <c r="E29" s="66"/>
      <c r="F29" s="66"/>
      <c r="G29" s="66"/>
      <c r="H29" s="66"/>
    </row>
    <row r="30" spans="1:9" x14ac:dyDescent="0.25">
      <c r="A30" s="27" t="s">
        <v>339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46" si="2">E30*(1-$B$11)</f>
        <v>79.8</v>
      </c>
      <c r="G30" s="16">
        <v>100.4325</v>
      </c>
      <c r="H30" s="16">
        <f t="shared" ref="H30:H37" si="3">G30*(1-$B$11)</f>
        <v>100.4325</v>
      </c>
    </row>
    <row r="31" spans="1:9" x14ac:dyDescent="0.25">
      <c r="A31" s="27" t="s">
        <v>340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9" x14ac:dyDescent="0.25">
      <c r="A32" s="27" t="s">
        <v>341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7" t="s">
        <v>342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7" t="s">
        <v>343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7" t="s">
        <v>344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7" t="s">
        <v>345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7" t="s">
        <v>346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66" t="s">
        <v>40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27" t="s">
        <v>347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si="2"/>
        <v>68.400000000000006</v>
      </c>
      <c r="G39" s="16">
        <v>86.085000000000008</v>
      </c>
      <c r="H39" s="16">
        <f t="shared" ref="H39:H46" si="4">G39*(1-$B$11)</f>
        <v>86.085000000000008</v>
      </c>
    </row>
    <row r="40" spans="1:8" x14ac:dyDescent="0.25">
      <c r="A40" s="27" t="s">
        <v>348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2"/>
        <v>76.38</v>
      </c>
      <c r="G40" s="16">
        <v>96.12</v>
      </c>
      <c r="H40" s="16">
        <f t="shared" si="4"/>
        <v>96.12</v>
      </c>
    </row>
    <row r="41" spans="1:8" x14ac:dyDescent="0.25">
      <c r="A41" s="27" t="s">
        <v>349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2"/>
        <v>85.484999999999999</v>
      </c>
      <c r="G41" s="16">
        <v>107.58</v>
      </c>
      <c r="H41" s="16">
        <f t="shared" si="4"/>
        <v>107.58</v>
      </c>
    </row>
    <row r="42" spans="1:8" ht="25.5" x14ac:dyDescent="0.25">
      <c r="A42" s="27" t="s">
        <v>350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2"/>
        <v>3.66</v>
      </c>
      <c r="G42" s="16">
        <v>3.66</v>
      </c>
      <c r="H42" s="16">
        <f t="shared" si="4"/>
        <v>3.66</v>
      </c>
    </row>
    <row r="43" spans="1:8" x14ac:dyDescent="0.25">
      <c r="A43" s="27" t="s">
        <v>351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2"/>
        <v>11.355</v>
      </c>
      <c r="G43" s="16">
        <v>14.625</v>
      </c>
      <c r="H43" s="16">
        <f t="shared" si="4"/>
        <v>14.625</v>
      </c>
    </row>
    <row r="44" spans="1:8" x14ac:dyDescent="0.25">
      <c r="A44" s="27" t="s">
        <v>352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2"/>
        <v>8.9250000000000007</v>
      </c>
      <c r="G44" s="16">
        <v>11.295</v>
      </c>
      <c r="H44" s="16">
        <f t="shared" si="4"/>
        <v>11.295</v>
      </c>
    </row>
    <row r="45" spans="1:8" x14ac:dyDescent="0.25">
      <c r="A45" s="27" t="s">
        <v>353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2"/>
        <v>6.48</v>
      </c>
      <c r="G45" s="16">
        <v>8.2050000000000001</v>
      </c>
      <c r="H45" s="16">
        <f t="shared" si="4"/>
        <v>8.2050000000000001</v>
      </c>
    </row>
    <row r="46" spans="1:8" x14ac:dyDescent="0.25">
      <c r="A46" s="27" t="s">
        <v>354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2"/>
        <v>4.0649999999999995</v>
      </c>
      <c r="G46" s="16">
        <v>5.13</v>
      </c>
      <c r="H46" s="16">
        <f t="shared" si="4"/>
        <v>5.13</v>
      </c>
    </row>
    <row r="47" spans="1:8" ht="39.75" customHeight="1" x14ac:dyDescent="0.25"/>
    <row r="48" spans="1:8" ht="58.5" customHeight="1" x14ac:dyDescent="0.25">
      <c r="A48" s="66" t="s">
        <v>48</v>
      </c>
      <c r="B48" s="66"/>
      <c r="C48" s="66"/>
      <c r="D48" s="66"/>
      <c r="E48" s="72" t="s">
        <v>618</v>
      </c>
      <c r="F48" s="66"/>
      <c r="G48" s="72" t="s">
        <v>619</v>
      </c>
      <c r="H48" s="66"/>
    </row>
    <row r="49" spans="1:8" ht="37.9" customHeight="1" x14ac:dyDescent="0.25">
      <c r="A49" s="44" t="s">
        <v>14</v>
      </c>
      <c r="B49" s="44" t="s">
        <v>15</v>
      </c>
      <c r="C49" s="44" t="s">
        <v>16</v>
      </c>
      <c r="D49" s="44" t="s">
        <v>17</v>
      </c>
      <c r="E49" s="45" t="s">
        <v>18</v>
      </c>
      <c r="F49" s="45" t="s">
        <v>19</v>
      </c>
      <c r="G49" s="45" t="s">
        <v>18</v>
      </c>
      <c r="H49" s="45" t="s">
        <v>19</v>
      </c>
    </row>
    <row r="50" spans="1:8" ht="15.75" x14ac:dyDescent="0.25">
      <c r="A50" s="66" t="s">
        <v>20</v>
      </c>
      <c r="B50" s="66"/>
      <c r="C50" s="66"/>
      <c r="D50" s="66"/>
      <c r="E50" s="66"/>
      <c r="F50" s="66"/>
      <c r="G50" s="66"/>
      <c r="H50" s="66"/>
    </row>
    <row r="51" spans="1:8" x14ac:dyDescent="0.25">
      <c r="A51" s="27" t="s">
        <v>355</v>
      </c>
      <c r="B51" s="13" t="s">
        <v>430</v>
      </c>
      <c r="C51" s="14" t="s">
        <v>22</v>
      </c>
      <c r="D51" s="17" t="s">
        <v>23</v>
      </c>
      <c r="E51" s="16">
        <v>12.11</v>
      </c>
      <c r="F51" s="16">
        <f t="shared" ref="F51:F65" si="5">E51*(1-$D$10)</f>
        <v>12.11</v>
      </c>
      <c r="G51" s="16">
        <v>15.75</v>
      </c>
      <c r="H51" s="16">
        <f t="shared" ref="H51:H65" si="6">G51*(1-$D$10)</f>
        <v>15.75</v>
      </c>
    </row>
    <row r="52" spans="1:8" x14ac:dyDescent="0.25">
      <c r="A52" s="27" t="s">
        <v>356</v>
      </c>
      <c r="B52" s="13" t="s">
        <v>431</v>
      </c>
      <c r="C52" s="14" t="s">
        <v>22</v>
      </c>
      <c r="D52" s="17" t="s">
        <v>23</v>
      </c>
      <c r="E52" s="16">
        <v>11.34</v>
      </c>
      <c r="F52" s="16">
        <f t="shared" si="5"/>
        <v>11.34</v>
      </c>
      <c r="G52" s="16">
        <v>15.75</v>
      </c>
      <c r="H52" s="16">
        <f t="shared" si="6"/>
        <v>15.75</v>
      </c>
    </row>
    <row r="53" spans="1:8" x14ac:dyDescent="0.25">
      <c r="A53" s="27" t="s">
        <v>357</v>
      </c>
      <c r="B53" s="13" t="s">
        <v>423</v>
      </c>
      <c r="C53" s="14" t="s">
        <v>22</v>
      </c>
      <c r="D53" s="15" t="s">
        <v>23</v>
      </c>
      <c r="E53" s="16">
        <v>13.55</v>
      </c>
      <c r="F53" s="16">
        <f t="shared" si="5"/>
        <v>13.55</v>
      </c>
      <c r="G53" s="16">
        <v>16.8</v>
      </c>
      <c r="H53" s="16">
        <f t="shared" si="6"/>
        <v>16.8</v>
      </c>
    </row>
    <row r="54" spans="1:8" ht="25.5" x14ac:dyDescent="0.25">
      <c r="A54" s="27" t="s">
        <v>358</v>
      </c>
      <c r="B54" s="13" t="s">
        <v>407</v>
      </c>
      <c r="C54" s="14" t="s">
        <v>22</v>
      </c>
      <c r="D54" s="15" t="s">
        <v>26</v>
      </c>
      <c r="E54" s="16">
        <v>0.93</v>
      </c>
      <c r="F54" s="16">
        <f t="shared" si="5"/>
        <v>0.93</v>
      </c>
      <c r="G54" s="16">
        <v>1.1000000000000001</v>
      </c>
      <c r="H54" s="16">
        <f t="shared" si="6"/>
        <v>1.1000000000000001</v>
      </c>
    </row>
    <row r="55" spans="1:8" x14ac:dyDescent="0.25">
      <c r="A55" s="27" t="s">
        <v>359</v>
      </c>
      <c r="B55" s="13" t="s">
        <v>432</v>
      </c>
      <c r="C55" s="14" t="s">
        <v>22</v>
      </c>
      <c r="D55" s="17" t="s">
        <v>28</v>
      </c>
      <c r="E55" s="16">
        <v>8.5399999999999991</v>
      </c>
      <c r="F55" s="16">
        <f t="shared" si="5"/>
        <v>8.5399999999999991</v>
      </c>
      <c r="G55" s="16">
        <v>8.5399999999999991</v>
      </c>
      <c r="H55" s="16">
        <f t="shared" si="6"/>
        <v>8.5399999999999991</v>
      </c>
    </row>
    <row r="56" spans="1:8" x14ac:dyDescent="0.25">
      <c r="A56" s="27" t="s">
        <v>360</v>
      </c>
      <c r="B56" s="13" t="s">
        <v>433</v>
      </c>
      <c r="C56" s="14" t="s">
        <v>22</v>
      </c>
      <c r="D56" s="17" t="s">
        <v>28</v>
      </c>
      <c r="E56" s="16">
        <v>7.68</v>
      </c>
      <c r="F56" s="16">
        <f t="shared" si="5"/>
        <v>7.68</v>
      </c>
      <c r="G56" s="16">
        <v>7.68</v>
      </c>
      <c r="H56" s="16">
        <f t="shared" si="6"/>
        <v>7.68</v>
      </c>
    </row>
    <row r="57" spans="1:8" x14ac:dyDescent="0.25">
      <c r="A57" s="27" t="s">
        <v>361</v>
      </c>
      <c r="B57" s="13" t="s">
        <v>434</v>
      </c>
      <c r="C57" s="14" t="s">
        <v>22</v>
      </c>
      <c r="D57" s="17" t="s">
        <v>28</v>
      </c>
      <c r="E57" s="16">
        <v>7.03</v>
      </c>
      <c r="F57" s="16">
        <f t="shared" si="5"/>
        <v>7.03</v>
      </c>
      <c r="G57" s="16">
        <v>7.03</v>
      </c>
      <c r="H57" s="16">
        <f t="shared" si="6"/>
        <v>7.03</v>
      </c>
    </row>
    <row r="58" spans="1:8" x14ac:dyDescent="0.25">
      <c r="A58" s="27" t="s">
        <v>362</v>
      </c>
      <c r="B58" s="13" t="s">
        <v>435</v>
      </c>
      <c r="C58" s="14" t="s">
        <v>22</v>
      </c>
      <c r="D58" s="17" t="s">
        <v>28</v>
      </c>
      <c r="E58" s="16">
        <v>6.35</v>
      </c>
      <c r="F58" s="16">
        <f t="shared" si="5"/>
        <v>6.35</v>
      </c>
      <c r="G58" s="16">
        <v>6.35</v>
      </c>
      <c r="H58" s="16">
        <f t="shared" si="6"/>
        <v>6.35</v>
      </c>
    </row>
    <row r="59" spans="1:8" x14ac:dyDescent="0.25">
      <c r="A59" s="27" t="s">
        <v>363</v>
      </c>
      <c r="B59" s="13" t="s">
        <v>436</v>
      </c>
      <c r="C59" s="14" t="s">
        <v>22</v>
      </c>
      <c r="D59" s="17" t="s">
        <v>28</v>
      </c>
      <c r="E59" s="16">
        <v>5.22</v>
      </c>
      <c r="F59" s="16">
        <f t="shared" si="5"/>
        <v>5.22</v>
      </c>
      <c r="G59" s="16">
        <v>5.22</v>
      </c>
      <c r="H59" s="16">
        <f t="shared" si="6"/>
        <v>5.22</v>
      </c>
    </row>
    <row r="60" spans="1:8" x14ac:dyDescent="0.25">
      <c r="A60" s="27" t="s">
        <v>364</v>
      </c>
      <c r="B60" s="13" t="s">
        <v>437</v>
      </c>
      <c r="C60" s="14" t="s">
        <v>22</v>
      </c>
      <c r="D60" s="17" t="s">
        <v>28</v>
      </c>
      <c r="E60" s="16">
        <v>4.62</v>
      </c>
      <c r="F60" s="16">
        <f t="shared" si="5"/>
        <v>4.62</v>
      </c>
      <c r="G60" s="16">
        <v>4.62</v>
      </c>
      <c r="H60" s="16">
        <f t="shared" si="6"/>
        <v>4.62</v>
      </c>
    </row>
    <row r="61" spans="1:8" x14ac:dyDescent="0.25">
      <c r="A61" s="27" t="s">
        <v>365</v>
      </c>
      <c r="B61" s="13" t="s">
        <v>438</v>
      </c>
      <c r="C61" s="14" t="s">
        <v>22</v>
      </c>
      <c r="D61" s="17" t="s">
        <v>28</v>
      </c>
      <c r="E61" s="16">
        <v>4.01</v>
      </c>
      <c r="F61" s="16">
        <f t="shared" si="5"/>
        <v>4.01</v>
      </c>
      <c r="G61" s="16">
        <v>4.01</v>
      </c>
      <c r="H61" s="16">
        <f t="shared" si="6"/>
        <v>4.01</v>
      </c>
    </row>
    <row r="62" spans="1:8" x14ac:dyDescent="0.25">
      <c r="A62" s="27" t="s">
        <v>366</v>
      </c>
      <c r="B62" s="13" t="s">
        <v>439</v>
      </c>
      <c r="C62" s="14" t="s">
        <v>22</v>
      </c>
      <c r="D62" s="17" t="s">
        <v>28</v>
      </c>
      <c r="E62" s="16">
        <v>3.41</v>
      </c>
      <c r="F62" s="16">
        <f t="shared" si="5"/>
        <v>3.41</v>
      </c>
      <c r="G62" s="16">
        <v>3.41</v>
      </c>
      <c r="H62" s="16">
        <f t="shared" si="6"/>
        <v>3.41</v>
      </c>
    </row>
    <row r="63" spans="1:8" x14ac:dyDescent="0.25">
      <c r="A63" s="27" t="s">
        <v>367</v>
      </c>
      <c r="B63" s="13" t="s">
        <v>440</v>
      </c>
      <c r="C63" s="14" t="s">
        <v>22</v>
      </c>
      <c r="D63" s="17" t="s">
        <v>28</v>
      </c>
      <c r="E63" s="16">
        <v>2.8</v>
      </c>
      <c r="F63" s="16">
        <f t="shared" si="5"/>
        <v>2.8</v>
      </c>
      <c r="G63" s="16">
        <v>2.8</v>
      </c>
      <c r="H63" s="16">
        <f t="shared" si="6"/>
        <v>2.8</v>
      </c>
    </row>
    <row r="64" spans="1:8" x14ac:dyDescent="0.25">
      <c r="A64" s="27" t="s">
        <v>368</v>
      </c>
      <c r="B64" s="13" t="s">
        <v>441</v>
      </c>
      <c r="C64" s="14" t="s">
        <v>22</v>
      </c>
      <c r="D64" s="17" t="s">
        <v>28</v>
      </c>
      <c r="E64" s="16">
        <v>2.0699999999999998</v>
      </c>
      <c r="F64" s="16">
        <f t="shared" si="5"/>
        <v>2.0699999999999998</v>
      </c>
      <c r="G64" s="16">
        <v>2.0699999999999998</v>
      </c>
      <c r="H64" s="16">
        <f t="shared" si="6"/>
        <v>2.0699999999999998</v>
      </c>
    </row>
    <row r="65" spans="1:8" x14ac:dyDescent="0.25">
      <c r="A65" s="27" t="s">
        <v>369</v>
      </c>
      <c r="B65" s="13" t="s">
        <v>442</v>
      </c>
      <c r="C65" s="14" t="s">
        <v>22</v>
      </c>
      <c r="D65" s="17" t="s">
        <v>28</v>
      </c>
      <c r="E65" s="16">
        <v>1.5</v>
      </c>
      <c r="F65" s="16">
        <f t="shared" si="5"/>
        <v>1.5</v>
      </c>
      <c r="G65" s="16">
        <v>1.5</v>
      </c>
      <c r="H65" s="16">
        <f t="shared" si="6"/>
        <v>1.5</v>
      </c>
    </row>
    <row r="66" spans="1:8" x14ac:dyDescent="0.25">
      <c r="A66" s="27" t="s">
        <v>370</v>
      </c>
      <c r="B66" s="13" t="s">
        <v>443</v>
      </c>
      <c r="C66" s="14" t="s">
        <v>22</v>
      </c>
      <c r="D66" s="17" t="s">
        <v>28</v>
      </c>
      <c r="E66" s="16">
        <v>0.91</v>
      </c>
      <c r="F66" s="16">
        <f>E66*(1-$D$10)</f>
        <v>0.91</v>
      </c>
      <c r="G66" s="16">
        <v>0.91</v>
      </c>
      <c r="H66" s="16">
        <f>G66*(1-$D$10)</f>
        <v>0.91</v>
      </c>
    </row>
    <row r="67" spans="1:8" ht="15.75" x14ac:dyDescent="0.25">
      <c r="A67" s="66" t="s">
        <v>32</v>
      </c>
      <c r="B67" s="66"/>
      <c r="C67" s="66"/>
      <c r="D67" s="66"/>
      <c r="E67" s="66"/>
      <c r="F67" s="66"/>
      <c r="G67" s="66"/>
      <c r="H67" s="66"/>
    </row>
    <row r="68" spans="1:8" x14ac:dyDescent="0.25">
      <c r="A68" s="27" t="s">
        <v>371</v>
      </c>
      <c r="B68" s="13" t="s">
        <v>430</v>
      </c>
      <c r="C68" s="14" t="s">
        <v>22</v>
      </c>
      <c r="D68" s="17" t="s">
        <v>23</v>
      </c>
      <c r="E68" s="16">
        <v>18.164999999999999</v>
      </c>
      <c r="F68" s="16">
        <f t="shared" ref="F68:F78" si="7">E68*(1-$D$11)</f>
        <v>18.164999999999999</v>
      </c>
      <c r="G68" s="16">
        <v>23.625</v>
      </c>
      <c r="H68" s="16">
        <f t="shared" ref="H68:H78" si="8">G68*(1-$D$11)</f>
        <v>23.625</v>
      </c>
    </row>
    <row r="69" spans="1:8" x14ac:dyDescent="0.25">
      <c r="A69" s="27" t="s">
        <v>372</v>
      </c>
      <c r="B69" s="13" t="s">
        <v>431</v>
      </c>
      <c r="C69" s="14" t="s">
        <v>22</v>
      </c>
      <c r="D69" s="17" t="s">
        <v>23</v>
      </c>
      <c r="E69" s="16">
        <v>17.009999999999998</v>
      </c>
      <c r="F69" s="16">
        <f t="shared" si="7"/>
        <v>17.009999999999998</v>
      </c>
      <c r="G69" s="16">
        <v>23.625</v>
      </c>
      <c r="H69" s="16">
        <f t="shared" si="8"/>
        <v>23.625</v>
      </c>
    </row>
    <row r="70" spans="1:8" x14ac:dyDescent="0.25">
      <c r="A70" s="27" t="s">
        <v>373</v>
      </c>
      <c r="B70" s="13" t="s">
        <v>423</v>
      </c>
      <c r="C70" s="14" t="s">
        <v>22</v>
      </c>
      <c r="D70" s="15" t="s">
        <v>23</v>
      </c>
      <c r="E70" s="16">
        <v>20.325000000000003</v>
      </c>
      <c r="F70" s="16">
        <f t="shared" si="7"/>
        <v>20.325000000000003</v>
      </c>
      <c r="G70" s="16">
        <v>25.200000000000003</v>
      </c>
      <c r="H70" s="16">
        <f t="shared" si="8"/>
        <v>25.200000000000003</v>
      </c>
    </row>
    <row r="71" spans="1:8" ht="25.5" x14ac:dyDescent="0.25">
      <c r="A71" s="27" t="s">
        <v>374</v>
      </c>
      <c r="B71" s="13" t="s">
        <v>407</v>
      </c>
      <c r="C71" s="14" t="s">
        <v>22</v>
      </c>
      <c r="D71" s="15" t="s">
        <v>26</v>
      </c>
      <c r="E71" s="16">
        <v>1.395</v>
      </c>
      <c r="F71" s="16">
        <f t="shared" si="7"/>
        <v>1.395</v>
      </c>
      <c r="G71" s="16">
        <v>1.6500000000000001</v>
      </c>
      <c r="H71" s="16">
        <f t="shared" si="8"/>
        <v>1.6500000000000001</v>
      </c>
    </row>
    <row r="72" spans="1:8" x14ac:dyDescent="0.25">
      <c r="A72" s="27" t="s">
        <v>375</v>
      </c>
      <c r="B72" s="13" t="s">
        <v>432</v>
      </c>
      <c r="C72" s="14" t="s">
        <v>22</v>
      </c>
      <c r="D72" s="17" t="s">
        <v>28</v>
      </c>
      <c r="E72" s="16">
        <v>12.809999999999999</v>
      </c>
      <c r="F72" s="16">
        <f t="shared" si="7"/>
        <v>12.809999999999999</v>
      </c>
      <c r="G72" s="16">
        <v>12.809999999999999</v>
      </c>
      <c r="H72" s="16">
        <f t="shared" si="8"/>
        <v>12.809999999999999</v>
      </c>
    </row>
    <row r="73" spans="1:8" x14ac:dyDescent="0.25">
      <c r="A73" s="27" t="s">
        <v>376</v>
      </c>
      <c r="B73" s="13" t="s">
        <v>433</v>
      </c>
      <c r="C73" s="14" t="s">
        <v>22</v>
      </c>
      <c r="D73" s="17" t="s">
        <v>28</v>
      </c>
      <c r="E73" s="16">
        <v>11.52</v>
      </c>
      <c r="F73" s="16">
        <f t="shared" si="7"/>
        <v>11.52</v>
      </c>
      <c r="G73" s="16">
        <v>11.52</v>
      </c>
      <c r="H73" s="16">
        <f t="shared" si="8"/>
        <v>11.52</v>
      </c>
    </row>
    <row r="74" spans="1:8" x14ac:dyDescent="0.25">
      <c r="A74" s="27" t="s">
        <v>377</v>
      </c>
      <c r="B74" s="13" t="s">
        <v>434</v>
      </c>
      <c r="C74" s="14" t="s">
        <v>22</v>
      </c>
      <c r="D74" s="17" t="s">
        <v>28</v>
      </c>
      <c r="E74" s="16">
        <v>10.545</v>
      </c>
      <c r="F74" s="16">
        <f t="shared" si="7"/>
        <v>10.545</v>
      </c>
      <c r="G74" s="16">
        <v>10.545</v>
      </c>
      <c r="H74" s="16">
        <f t="shared" si="8"/>
        <v>10.545</v>
      </c>
    </row>
    <row r="75" spans="1:8" x14ac:dyDescent="0.25">
      <c r="A75" s="27" t="s">
        <v>378</v>
      </c>
      <c r="B75" s="13" t="s">
        <v>435</v>
      </c>
      <c r="C75" s="14" t="s">
        <v>22</v>
      </c>
      <c r="D75" s="17" t="s">
        <v>28</v>
      </c>
      <c r="E75" s="16">
        <v>9.5249999999999986</v>
      </c>
      <c r="F75" s="16">
        <f t="shared" si="7"/>
        <v>9.5249999999999986</v>
      </c>
      <c r="G75" s="16">
        <v>9.5249999999999986</v>
      </c>
      <c r="H75" s="16">
        <f t="shared" si="8"/>
        <v>9.5249999999999986</v>
      </c>
    </row>
    <row r="76" spans="1:8" x14ac:dyDescent="0.25">
      <c r="A76" s="27" t="s">
        <v>379</v>
      </c>
      <c r="B76" s="13" t="s">
        <v>436</v>
      </c>
      <c r="C76" s="14" t="s">
        <v>22</v>
      </c>
      <c r="D76" s="17" t="s">
        <v>28</v>
      </c>
      <c r="E76" s="16">
        <v>7.83</v>
      </c>
      <c r="F76" s="16">
        <f t="shared" si="7"/>
        <v>7.83</v>
      </c>
      <c r="G76" s="16">
        <v>7.83</v>
      </c>
      <c r="H76" s="16">
        <f t="shared" si="8"/>
        <v>7.83</v>
      </c>
    </row>
    <row r="77" spans="1:8" x14ac:dyDescent="0.25">
      <c r="A77" s="27" t="s">
        <v>380</v>
      </c>
      <c r="B77" s="13" t="s">
        <v>437</v>
      </c>
      <c r="C77" s="14" t="s">
        <v>22</v>
      </c>
      <c r="D77" s="17" t="s">
        <v>28</v>
      </c>
      <c r="E77" s="16">
        <v>6.93</v>
      </c>
      <c r="F77" s="16">
        <f t="shared" si="7"/>
        <v>6.93</v>
      </c>
      <c r="G77" s="16">
        <v>6.93</v>
      </c>
      <c r="H77" s="16">
        <f t="shared" si="8"/>
        <v>6.93</v>
      </c>
    </row>
    <row r="78" spans="1:8" x14ac:dyDescent="0.25">
      <c r="A78" s="27" t="s">
        <v>381</v>
      </c>
      <c r="B78" s="13" t="s">
        <v>438</v>
      </c>
      <c r="C78" s="14" t="s">
        <v>22</v>
      </c>
      <c r="D78" s="17" t="s">
        <v>28</v>
      </c>
      <c r="E78" s="16">
        <v>6.0149999999999997</v>
      </c>
      <c r="F78" s="16">
        <f t="shared" si="7"/>
        <v>6.0149999999999997</v>
      </c>
      <c r="G78" s="16">
        <v>6.0149999999999997</v>
      </c>
      <c r="H78" s="16">
        <f t="shared" si="8"/>
        <v>6.0149999999999997</v>
      </c>
    </row>
    <row r="79" spans="1:8" x14ac:dyDescent="0.25">
      <c r="A79" s="27" t="s">
        <v>382</v>
      </c>
      <c r="B79" s="13" t="s">
        <v>439</v>
      </c>
      <c r="C79" s="14" t="s">
        <v>22</v>
      </c>
      <c r="D79" s="17" t="s">
        <v>28</v>
      </c>
      <c r="E79" s="16">
        <v>5.1150000000000002</v>
      </c>
      <c r="F79" s="16">
        <f>E79*(1-$D$10)</f>
        <v>5.1150000000000002</v>
      </c>
      <c r="G79" s="16">
        <v>5.1150000000000002</v>
      </c>
      <c r="H79" s="16">
        <f>G79*(1-$D$10)</f>
        <v>5.1150000000000002</v>
      </c>
    </row>
    <row r="80" spans="1:8" x14ac:dyDescent="0.25">
      <c r="A80" s="27" t="s">
        <v>383</v>
      </c>
      <c r="B80" s="13" t="s">
        <v>440</v>
      </c>
      <c r="C80" s="14" t="s">
        <v>22</v>
      </c>
      <c r="D80" s="17" t="s">
        <v>28</v>
      </c>
      <c r="E80" s="16">
        <v>4.1999999999999993</v>
      </c>
      <c r="F80" s="16">
        <f t="shared" ref="F80:F81" si="9">E80*(1-$D$10)</f>
        <v>4.1999999999999993</v>
      </c>
      <c r="G80" s="16">
        <v>4.1999999999999993</v>
      </c>
      <c r="H80" s="16">
        <f t="shared" ref="H80:H81" si="10">G80*(1-$D$10)</f>
        <v>4.1999999999999993</v>
      </c>
    </row>
    <row r="81" spans="1:8" x14ac:dyDescent="0.25">
      <c r="A81" s="27" t="s">
        <v>384</v>
      </c>
      <c r="B81" s="13" t="s">
        <v>441</v>
      </c>
      <c r="C81" s="14" t="s">
        <v>22</v>
      </c>
      <c r="D81" s="17" t="s">
        <v>28</v>
      </c>
      <c r="E81" s="16">
        <v>3.1049999999999995</v>
      </c>
      <c r="F81" s="16">
        <f t="shared" si="9"/>
        <v>3.1049999999999995</v>
      </c>
      <c r="G81" s="16">
        <v>3.1049999999999995</v>
      </c>
      <c r="H81" s="16">
        <f t="shared" si="10"/>
        <v>3.1049999999999995</v>
      </c>
    </row>
    <row r="82" spans="1:8" x14ac:dyDescent="0.25">
      <c r="A82" s="27" t="s">
        <v>385</v>
      </c>
      <c r="B82" s="13" t="s">
        <v>442</v>
      </c>
      <c r="C82" s="14" t="s">
        <v>22</v>
      </c>
      <c r="D82" s="17" t="s">
        <v>28</v>
      </c>
      <c r="E82" s="16">
        <v>2.25</v>
      </c>
      <c r="F82" s="16">
        <f t="shared" ref="F82:F100" si="11">E82*(1-$D$11)</f>
        <v>2.25</v>
      </c>
      <c r="G82" s="16">
        <v>2.25</v>
      </c>
      <c r="H82" s="16">
        <f t="shared" ref="H82:H83" si="12">G82*(1-$D$11)</f>
        <v>2.25</v>
      </c>
    </row>
    <row r="83" spans="1:8" x14ac:dyDescent="0.25">
      <c r="A83" s="27" t="s">
        <v>386</v>
      </c>
      <c r="B83" s="13" t="s">
        <v>443</v>
      </c>
      <c r="C83" s="14" t="s">
        <v>22</v>
      </c>
      <c r="D83" s="17" t="s">
        <v>28</v>
      </c>
      <c r="E83" s="16">
        <v>1.365</v>
      </c>
      <c r="F83" s="16">
        <f t="shared" si="11"/>
        <v>1.365</v>
      </c>
      <c r="G83" s="16">
        <v>1.365</v>
      </c>
      <c r="H83" s="16">
        <f t="shared" si="12"/>
        <v>1.365</v>
      </c>
    </row>
    <row r="84" spans="1:8" ht="15.75" x14ac:dyDescent="0.25">
      <c r="A84" s="66" t="s">
        <v>40</v>
      </c>
      <c r="B84" s="66"/>
      <c r="C84" s="66"/>
      <c r="D84" s="66"/>
      <c r="E84" s="66"/>
      <c r="F84" s="66"/>
      <c r="G84" s="66"/>
      <c r="H84" s="66"/>
    </row>
    <row r="85" spans="1:8" x14ac:dyDescent="0.25">
      <c r="A85" s="27" t="s">
        <v>387</v>
      </c>
      <c r="B85" s="13" t="s">
        <v>430</v>
      </c>
      <c r="C85" s="14" t="s">
        <v>22</v>
      </c>
      <c r="D85" s="17" t="s">
        <v>23</v>
      </c>
      <c r="E85" s="16">
        <v>15.137499999999999</v>
      </c>
      <c r="F85" s="16">
        <f t="shared" si="11"/>
        <v>15.137499999999999</v>
      </c>
      <c r="G85" s="16">
        <v>19.6875</v>
      </c>
      <c r="H85" s="16">
        <f t="shared" ref="H85:H100" si="13">G85*(1-$D$11)</f>
        <v>19.6875</v>
      </c>
    </row>
    <row r="86" spans="1:8" x14ac:dyDescent="0.25">
      <c r="A86" s="27" t="s">
        <v>388</v>
      </c>
      <c r="B86" s="13" t="s">
        <v>431</v>
      </c>
      <c r="C86" s="14" t="s">
        <v>22</v>
      </c>
      <c r="D86" s="17" t="s">
        <v>23</v>
      </c>
      <c r="E86" s="16">
        <v>14.175000000000001</v>
      </c>
      <c r="F86" s="16">
        <f t="shared" si="11"/>
        <v>14.175000000000001</v>
      </c>
      <c r="G86" s="16">
        <v>19.6875</v>
      </c>
      <c r="H86" s="16">
        <f t="shared" si="13"/>
        <v>19.6875</v>
      </c>
    </row>
    <row r="87" spans="1:8" x14ac:dyDescent="0.25">
      <c r="A87" s="27" t="s">
        <v>389</v>
      </c>
      <c r="B87" s="13" t="s">
        <v>423</v>
      </c>
      <c r="C87" s="14" t="s">
        <v>22</v>
      </c>
      <c r="D87" s="15" t="s">
        <v>23</v>
      </c>
      <c r="E87" s="16">
        <v>16.9375</v>
      </c>
      <c r="F87" s="16">
        <f t="shared" si="11"/>
        <v>16.9375</v>
      </c>
      <c r="G87" s="16">
        <v>21</v>
      </c>
      <c r="H87" s="16">
        <f t="shared" si="13"/>
        <v>21</v>
      </c>
    </row>
    <row r="88" spans="1:8" ht="25.5" x14ac:dyDescent="0.25">
      <c r="A88" s="27" t="s">
        <v>390</v>
      </c>
      <c r="B88" s="13" t="s">
        <v>407</v>
      </c>
      <c r="C88" s="14" t="s">
        <v>22</v>
      </c>
      <c r="D88" s="15" t="s">
        <v>26</v>
      </c>
      <c r="E88" s="16">
        <v>1.1625000000000001</v>
      </c>
      <c r="F88" s="16">
        <f t="shared" si="11"/>
        <v>1.1625000000000001</v>
      </c>
      <c r="G88" s="16">
        <v>1.375</v>
      </c>
      <c r="H88" s="16">
        <f t="shared" si="13"/>
        <v>1.375</v>
      </c>
    </row>
    <row r="89" spans="1:8" x14ac:dyDescent="0.25">
      <c r="A89" s="27" t="s">
        <v>391</v>
      </c>
      <c r="B89" s="13" t="s">
        <v>432</v>
      </c>
      <c r="C89" s="14" t="s">
        <v>22</v>
      </c>
      <c r="D89" s="17" t="s">
        <v>28</v>
      </c>
      <c r="E89" s="16">
        <v>10.674999999999999</v>
      </c>
      <c r="F89" s="16">
        <f t="shared" si="11"/>
        <v>10.674999999999999</v>
      </c>
      <c r="G89" s="16">
        <v>10.674999999999999</v>
      </c>
      <c r="H89" s="16">
        <f t="shared" si="13"/>
        <v>10.674999999999999</v>
      </c>
    </row>
    <row r="90" spans="1:8" x14ac:dyDescent="0.25">
      <c r="A90" s="27" t="s">
        <v>392</v>
      </c>
      <c r="B90" s="13" t="s">
        <v>433</v>
      </c>
      <c r="C90" s="14" t="s">
        <v>22</v>
      </c>
      <c r="D90" s="17" t="s">
        <v>28</v>
      </c>
      <c r="E90" s="16">
        <v>9.6</v>
      </c>
      <c r="F90" s="16">
        <f t="shared" si="11"/>
        <v>9.6</v>
      </c>
      <c r="G90" s="16">
        <v>9.6</v>
      </c>
      <c r="H90" s="16">
        <f t="shared" si="13"/>
        <v>9.6</v>
      </c>
    </row>
    <row r="91" spans="1:8" x14ac:dyDescent="0.25">
      <c r="A91" s="27" t="s">
        <v>393</v>
      </c>
      <c r="B91" s="13" t="s">
        <v>434</v>
      </c>
      <c r="C91" s="14" t="s">
        <v>22</v>
      </c>
      <c r="D91" s="17" t="s">
        <v>28</v>
      </c>
      <c r="E91" s="16">
        <v>8.7874999999999996</v>
      </c>
      <c r="F91" s="16">
        <f t="shared" si="11"/>
        <v>8.7874999999999996</v>
      </c>
      <c r="G91" s="16">
        <v>8.7874999999999996</v>
      </c>
      <c r="H91" s="16">
        <f t="shared" si="13"/>
        <v>8.7874999999999996</v>
      </c>
    </row>
    <row r="92" spans="1:8" x14ac:dyDescent="0.25">
      <c r="A92" s="27" t="s">
        <v>510</v>
      </c>
      <c r="B92" s="13" t="s">
        <v>435</v>
      </c>
      <c r="C92" s="14" t="s">
        <v>22</v>
      </c>
      <c r="D92" s="17" t="s">
        <v>28</v>
      </c>
      <c r="E92" s="16">
        <v>7.9375</v>
      </c>
      <c r="F92" s="16">
        <f t="shared" si="11"/>
        <v>7.9375</v>
      </c>
      <c r="G92" s="16">
        <v>7.9375</v>
      </c>
      <c r="H92" s="16">
        <f t="shared" si="13"/>
        <v>7.9375</v>
      </c>
    </row>
    <row r="93" spans="1:8" x14ac:dyDescent="0.25">
      <c r="A93" s="27" t="s">
        <v>511</v>
      </c>
      <c r="B93" s="13" t="s">
        <v>436</v>
      </c>
      <c r="C93" s="14" t="s">
        <v>22</v>
      </c>
      <c r="D93" s="17" t="s">
        <v>28</v>
      </c>
      <c r="E93" s="16">
        <v>6.5249999999999995</v>
      </c>
      <c r="F93" s="16">
        <f t="shared" si="11"/>
        <v>6.5249999999999995</v>
      </c>
      <c r="G93" s="16">
        <v>6.5249999999999995</v>
      </c>
      <c r="H93" s="16">
        <f t="shared" si="13"/>
        <v>6.5249999999999995</v>
      </c>
    </row>
    <row r="94" spans="1:8" x14ac:dyDescent="0.25">
      <c r="A94" s="27" t="s">
        <v>512</v>
      </c>
      <c r="B94" s="13" t="s">
        <v>437</v>
      </c>
      <c r="C94" s="14" t="s">
        <v>22</v>
      </c>
      <c r="D94" s="17" t="s">
        <v>28</v>
      </c>
      <c r="E94" s="16">
        <v>5.7750000000000004</v>
      </c>
      <c r="F94" s="16">
        <f t="shared" si="11"/>
        <v>5.7750000000000004</v>
      </c>
      <c r="G94" s="16">
        <v>5.7750000000000004</v>
      </c>
      <c r="H94" s="16">
        <f t="shared" si="13"/>
        <v>5.7750000000000004</v>
      </c>
    </row>
    <row r="95" spans="1:8" x14ac:dyDescent="0.25">
      <c r="A95" s="27" t="s">
        <v>513</v>
      </c>
      <c r="B95" s="13" t="s">
        <v>438</v>
      </c>
      <c r="C95" s="14" t="s">
        <v>22</v>
      </c>
      <c r="D95" s="17" t="s">
        <v>28</v>
      </c>
      <c r="E95" s="16">
        <v>5.0124999999999993</v>
      </c>
      <c r="F95" s="16">
        <f t="shared" si="11"/>
        <v>5.0124999999999993</v>
      </c>
      <c r="G95" s="16">
        <v>5.0124999999999993</v>
      </c>
      <c r="H95" s="16">
        <f t="shared" si="13"/>
        <v>5.0124999999999993</v>
      </c>
    </row>
    <row r="96" spans="1:8" x14ac:dyDescent="0.25">
      <c r="A96" s="27" t="s">
        <v>514</v>
      </c>
      <c r="B96" s="13" t="s">
        <v>439</v>
      </c>
      <c r="C96" s="14" t="s">
        <v>22</v>
      </c>
      <c r="D96" s="17" t="s">
        <v>28</v>
      </c>
      <c r="E96" s="16">
        <v>4.2625000000000002</v>
      </c>
      <c r="F96" s="16">
        <f t="shared" si="11"/>
        <v>4.2625000000000002</v>
      </c>
      <c r="G96" s="16">
        <v>4.2625000000000002</v>
      </c>
      <c r="H96" s="16">
        <f t="shared" si="13"/>
        <v>4.2625000000000002</v>
      </c>
    </row>
    <row r="97" spans="1:8" x14ac:dyDescent="0.25">
      <c r="A97" s="27" t="s">
        <v>515</v>
      </c>
      <c r="B97" s="13" t="s">
        <v>440</v>
      </c>
      <c r="C97" s="14" t="s">
        <v>22</v>
      </c>
      <c r="D97" s="17" t="s">
        <v>28</v>
      </c>
      <c r="E97" s="16">
        <v>3.5</v>
      </c>
      <c r="F97" s="16">
        <f t="shared" si="11"/>
        <v>3.5</v>
      </c>
      <c r="G97" s="16">
        <v>3.5</v>
      </c>
      <c r="H97" s="16">
        <f t="shared" si="13"/>
        <v>3.5</v>
      </c>
    </row>
    <row r="98" spans="1:8" x14ac:dyDescent="0.25">
      <c r="A98" s="27" t="s">
        <v>516</v>
      </c>
      <c r="B98" s="13" t="s">
        <v>441</v>
      </c>
      <c r="C98" s="14" t="s">
        <v>22</v>
      </c>
      <c r="D98" s="17" t="s">
        <v>28</v>
      </c>
      <c r="E98" s="16">
        <v>2.5874999999999999</v>
      </c>
      <c r="F98" s="16">
        <f t="shared" si="11"/>
        <v>2.5874999999999999</v>
      </c>
      <c r="G98" s="16">
        <v>2.5874999999999999</v>
      </c>
      <c r="H98" s="16">
        <f t="shared" si="13"/>
        <v>2.5874999999999999</v>
      </c>
    </row>
    <row r="99" spans="1:8" x14ac:dyDescent="0.25">
      <c r="A99" s="27" t="s">
        <v>517</v>
      </c>
      <c r="B99" s="13" t="s">
        <v>442</v>
      </c>
      <c r="C99" s="14" t="s">
        <v>22</v>
      </c>
      <c r="D99" s="17" t="s">
        <v>28</v>
      </c>
      <c r="E99" s="16">
        <v>1.875</v>
      </c>
      <c r="F99" s="16">
        <f t="shared" si="11"/>
        <v>1.875</v>
      </c>
      <c r="G99" s="16">
        <v>1.875</v>
      </c>
      <c r="H99" s="16">
        <f t="shared" si="13"/>
        <v>1.875</v>
      </c>
    </row>
    <row r="100" spans="1:8" x14ac:dyDescent="0.25">
      <c r="A100" s="27" t="s">
        <v>518</v>
      </c>
      <c r="B100" s="13" t="s">
        <v>443</v>
      </c>
      <c r="C100" s="14" t="s">
        <v>22</v>
      </c>
      <c r="D100" s="17" t="s">
        <v>28</v>
      </c>
      <c r="E100" s="16">
        <v>1.1375</v>
      </c>
      <c r="F100" s="16">
        <f t="shared" si="11"/>
        <v>1.1375</v>
      </c>
      <c r="G100" s="16">
        <v>1.1375</v>
      </c>
      <c r="H100" s="16">
        <f t="shared" si="13"/>
        <v>1.1375</v>
      </c>
    </row>
  </sheetData>
  <mergeCells count="30">
    <mergeCell ref="A50:H50"/>
    <mergeCell ref="A67:H67"/>
    <mergeCell ref="A84:H84"/>
    <mergeCell ref="A15:B15"/>
    <mergeCell ref="C15:D15"/>
    <mergeCell ref="E15:F15"/>
    <mergeCell ref="A16:B16"/>
    <mergeCell ref="C16:D16"/>
    <mergeCell ref="E16:F16"/>
    <mergeCell ref="G18:H18"/>
    <mergeCell ref="E48:F48"/>
    <mergeCell ref="G48:H48"/>
    <mergeCell ref="A20:H20"/>
    <mergeCell ref="A29:H29"/>
    <mergeCell ref="A38:H38"/>
    <mergeCell ref="A18:D18"/>
    <mergeCell ref="A48:D48"/>
    <mergeCell ref="E18:F18"/>
    <mergeCell ref="A2:H2"/>
    <mergeCell ref="B10:C10"/>
    <mergeCell ref="B11:C11"/>
    <mergeCell ref="A13:F13"/>
    <mergeCell ref="A14:B14"/>
    <mergeCell ref="C14:D14"/>
    <mergeCell ref="E14:F14"/>
    <mergeCell ref="B8:D8"/>
    <mergeCell ref="B9:C9"/>
    <mergeCell ref="F9:G9"/>
    <mergeCell ref="A6:H6"/>
    <mergeCell ref="A4:H4"/>
  </mergeCells>
  <conditionalFormatting sqref="E21:F28 E30:F37 E39:F46 E51:F66 E68:F83 E85:F100">
    <cfRule type="expression" dxfId="9" priority="2">
      <formula>$I$10=TRUE</formula>
    </cfRule>
  </conditionalFormatting>
  <conditionalFormatting sqref="G21:H28 G30:H37 G39:H46 G51:H66 G68:H83 G85:H100">
    <cfRule type="expression" dxfId="8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Check Box 1">
              <controlPr defaultSize="0" autoFill="0" autoLine="0" autoPict="0">
                <anchor moveWithCells="1">
                  <from>
                    <xdr:col>6</xdr:col>
                    <xdr:colOff>447675</xdr:colOff>
                    <xdr:row>9</xdr:row>
                    <xdr:rowOff>390525</xdr:rowOff>
                  </from>
                  <to>
                    <xdr:col>6</xdr:col>
                    <xdr:colOff>971550</xdr:colOff>
                    <xdr:row>9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Check Box 2">
              <controlPr defaultSize="0" autoFill="0" autoLine="0" autoPict="0">
                <anchor moveWithCells="1">
                  <from>
                    <xdr:col>6</xdr:col>
                    <xdr:colOff>466725</xdr:colOff>
                    <xdr:row>10</xdr:row>
                    <xdr:rowOff>285750</xdr:rowOff>
                  </from>
                  <to>
                    <xdr:col>6</xdr:col>
                    <xdr:colOff>1133475</xdr:colOff>
                    <xdr:row>10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zoomScaleNormal="100" workbookViewId="0">
      <selection activeCell="I8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21.85546875" style="3" customWidth="1"/>
    <col min="7" max="8" width="21.8554687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545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33" customHeight="1" thickBot="1" x14ac:dyDescent="0.3">
      <c r="A6" s="76" t="s">
        <v>519</v>
      </c>
      <c r="B6" s="77"/>
      <c r="C6" s="77"/>
      <c r="D6" s="77"/>
      <c r="E6" s="77"/>
      <c r="F6" s="77"/>
      <c r="G6" s="77"/>
      <c r="H6" s="78"/>
    </row>
    <row r="7" spans="1:9" ht="15.75" thickBot="1" x14ac:dyDescent="0.3"/>
    <row r="8" spans="1:9" ht="134.25" customHeight="1" thickBot="1" x14ac:dyDescent="0.3">
      <c r="B8" s="59" t="s">
        <v>2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6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79">
        <v>0.23</v>
      </c>
      <c r="D15" s="79"/>
      <c r="E15" s="55"/>
      <c r="F15" s="55"/>
    </row>
    <row r="16" spans="1:9" ht="37.5" customHeight="1" x14ac:dyDescent="0.25">
      <c r="A16" s="56" t="s">
        <v>12</v>
      </c>
      <c r="B16" s="56"/>
      <c r="C16" s="79">
        <v>0.35</v>
      </c>
      <c r="D16" s="79"/>
      <c r="E16" s="58"/>
      <c r="F16" s="58"/>
    </row>
    <row r="18" spans="1:9" ht="15.75" customHeight="1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9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9" ht="15.75" x14ac:dyDescent="0.25">
      <c r="A20" s="66" t="s">
        <v>20</v>
      </c>
      <c r="B20" s="66"/>
      <c r="C20" s="66"/>
      <c r="D20" s="66"/>
      <c r="E20" s="66"/>
      <c r="F20" s="66"/>
      <c r="G20" s="66"/>
      <c r="H20" s="66"/>
    </row>
    <row r="21" spans="1:9" x14ac:dyDescent="0.25">
      <c r="A21" s="27" t="s">
        <v>331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9" x14ac:dyDescent="0.25">
      <c r="A22" s="27" t="s">
        <v>332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9" x14ac:dyDescent="0.25">
      <c r="A23" s="27" t="s">
        <v>333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9" ht="25.5" x14ac:dyDescent="0.25">
      <c r="A24" s="27" t="s">
        <v>334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9" x14ac:dyDescent="0.25">
      <c r="A25" s="27" t="s">
        <v>335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9" x14ac:dyDescent="0.25">
      <c r="A26" s="27" t="s">
        <v>336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9" x14ac:dyDescent="0.25">
      <c r="A27" s="27" t="s">
        <v>337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9" x14ac:dyDescent="0.25">
      <c r="A28" s="27" t="s">
        <v>338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  <c r="I28" s="25"/>
    </row>
    <row r="29" spans="1:9" ht="15.75" x14ac:dyDescent="0.25">
      <c r="A29" s="66" t="s">
        <v>32</v>
      </c>
      <c r="B29" s="66"/>
      <c r="C29" s="66"/>
      <c r="D29" s="66"/>
      <c r="E29" s="66"/>
      <c r="F29" s="66"/>
      <c r="G29" s="66"/>
      <c r="H29" s="66"/>
    </row>
    <row r="30" spans="1:9" x14ac:dyDescent="0.25">
      <c r="A30" s="27" t="s">
        <v>339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46" si="2">E30*(1-$B$11)</f>
        <v>79.8</v>
      </c>
      <c r="G30" s="16">
        <v>100.4325</v>
      </c>
      <c r="H30" s="16">
        <f t="shared" ref="H30:H37" si="3">G30*(1-$B$11)</f>
        <v>100.4325</v>
      </c>
    </row>
    <row r="31" spans="1:9" x14ac:dyDescent="0.25">
      <c r="A31" s="27" t="s">
        <v>340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9" x14ac:dyDescent="0.25">
      <c r="A32" s="27" t="s">
        <v>341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7" t="s">
        <v>342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7" t="s">
        <v>343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7" t="s">
        <v>344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7" t="s">
        <v>345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7" t="s">
        <v>346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66" t="s">
        <v>40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27" t="s">
        <v>347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si="2"/>
        <v>68.400000000000006</v>
      </c>
      <c r="G39" s="16">
        <v>86.085000000000008</v>
      </c>
      <c r="H39" s="16">
        <f t="shared" ref="H39:H46" si="4">G39*(1-$B$11)</f>
        <v>86.085000000000008</v>
      </c>
    </row>
    <row r="40" spans="1:8" x14ac:dyDescent="0.25">
      <c r="A40" s="27" t="s">
        <v>348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2"/>
        <v>76.38</v>
      </c>
      <c r="G40" s="16">
        <v>96.12</v>
      </c>
      <c r="H40" s="16">
        <f t="shared" si="4"/>
        <v>96.12</v>
      </c>
    </row>
    <row r="41" spans="1:8" x14ac:dyDescent="0.25">
      <c r="A41" s="27" t="s">
        <v>349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2"/>
        <v>85.484999999999999</v>
      </c>
      <c r="G41" s="16">
        <v>107.58</v>
      </c>
      <c r="H41" s="16">
        <f t="shared" si="4"/>
        <v>107.58</v>
      </c>
    </row>
    <row r="42" spans="1:8" ht="25.5" x14ac:dyDescent="0.25">
      <c r="A42" s="27" t="s">
        <v>350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2"/>
        <v>3.66</v>
      </c>
      <c r="G42" s="16">
        <v>3.66</v>
      </c>
      <c r="H42" s="16">
        <f t="shared" si="4"/>
        <v>3.66</v>
      </c>
    </row>
    <row r="43" spans="1:8" x14ac:dyDescent="0.25">
      <c r="A43" s="27" t="s">
        <v>351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2"/>
        <v>11.355</v>
      </c>
      <c r="G43" s="16">
        <v>14.625</v>
      </c>
      <c r="H43" s="16">
        <f t="shared" si="4"/>
        <v>14.625</v>
      </c>
    </row>
    <row r="44" spans="1:8" x14ac:dyDescent="0.25">
      <c r="A44" s="27" t="s">
        <v>352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2"/>
        <v>8.9250000000000007</v>
      </c>
      <c r="G44" s="16">
        <v>11.295</v>
      </c>
      <c r="H44" s="16">
        <f t="shared" si="4"/>
        <v>11.295</v>
      </c>
    </row>
    <row r="45" spans="1:8" x14ac:dyDescent="0.25">
      <c r="A45" s="27" t="s">
        <v>353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2"/>
        <v>6.48</v>
      </c>
      <c r="G45" s="16">
        <v>8.2050000000000001</v>
      </c>
      <c r="H45" s="16">
        <f t="shared" si="4"/>
        <v>8.2050000000000001</v>
      </c>
    </row>
    <row r="46" spans="1:8" x14ac:dyDescent="0.25">
      <c r="A46" s="27" t="s">
        <v>354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2"/>
        <v>4.0649999999999995</v>
      </c>
      <c r="G46" s="16">
        <v>5.13</v>
      </c>
      <c r="H46" s="16">
        <f t="shared" si="4"/>
        <v>5.13</v>
      </c>
    </row>
    <row r="47" spans="1:8" ht="39.75" customHeight="1" x14ac:dyDescent="0.25"/>
    <row r="48" spans="1:8" ht="15.75" customHeight="1" x14ac:dyDescent="0.25">
      <c r="A48" s="66" t="s">
        <v>48</v>
      </c>
      <c r="B48" s="66"/>
      <c r="C48" s="66"/>
      <c r="D48" s="66"/>
      <c r="E48" s="72" t="s">
        <v>618</v>
      </c>
      <c r="F48" s="66"/>
      <c r="G48" s="72" t="s">
        <v>619</v>
      </c>
      <c r="H48" s="66"/>
    </row>
    <row r="49" spans="1:8" ht="37.9" customHeight="1" x14ac:dyDescent="0.25">
      <c r="A49" s="44" t="s">
        <v>14</v>
      </c>
      <c r="B49" s="44" t="s">
        <v>15</v>
      </c>
      <c r="C49" s="44" t="s">
        <v>16</v>
      </c>
      <c r="D49" s="44" t="s">
        <v>17</v>
      </c>
      <c r="E49" s="45" t="s">
        <v>18</v>
      </c>
      <c r="F49" s="45" t="s">
        <v>19</v>
      </c>
      <c r="G49" s="45" t="s">
        <v>18</v>
      </c>
      <c r="H49" s="45" t="s">
        <v>19</v>
      </c>
    </row>
    <row r="50" spans="1:8" ht="15.75" x14ac:dyDescent="0.25">
      <c r="A50" s="66" t="s">
        <v>20</v>
      </c>
      <c r="B50" s="66"/>
      <c r="C50" s="66"/>
      <c r="D50" s="66"/>
      <c r="E50" s="66"/>
      <c r="F50" s="66"/>
      <c r="G50" s="66"/>
      <c r="H50" s="66"/>
    </row>
    <row r="51" spans="1:8" x14ac:dyDescent="0.25">
      <c r="A51" s="27" t="s">
        <v>355</v>
      </c>
      <c r="B51" s="13" t="s">
        <v>430</v>
      </c>
      <c r="C51" s="14" t="s">
        <v>22</v>
      </c>
      <c r="D51" s="17" t="s">
        <v>23</v>
      </c>
      <c r="E51" s="16">
        <v>12.11</v>
      </c>
      <c r="F51" s="16">
        <f t="shared" ref="F51:F65" si="5">E51*(1-$D$10)</f>
        <v>12.11</v>
      </c>
      <c r="G51" s="16">
        <v>15.75</v>
      </c>
      <c r="H51" s="16">
        <f t="shared" ref="H51:H65" si="6">G51*(1-$D$10)</f>
        <v>15.75</v>
      </c>
    </row>
    <row r="52" spans="1:8" x14ac:dyDescent="0.25">
      <c r="A52" s="27" t="s">
        <v>356</v>
      </c>
      <c r="B52" s="13" t="s">
        <v>431</v>
      </c>
      <c r="C52" s="14" t="s">
        <v>22</v>
      </c>
      <c r="D52" s="17" t="s">
        <v>23</v>
      </c>
      <c r="E52" s="16">
        <v>11.34</v>
      </c>
      <c r="F52" s="16">
        <f t="shared" si="5"/>
        <v>11.34</v>
      </c>
      <c r="G52" s="16">
        <v>15.75</v>
      </c>
      <c r="H52" s="16">
        <f t="shared" si="6"/>
        <v>15.75</v>
      </c>
    </row>
    <row r="53" spans="1:8" x14ac:dyDescent="0.25">
      <c r="A53" s="27" t="s">
        <v>357</v>
      </c>
      <c r="B53" s="13" t="s">
        <v>423</v>
      </c>
      <c r="C53" s="14" t="s">
        <v>22</v>
      </c>
      <c r="D53" s="15" t="s">
        <v>23</v>
      </c>
      <c r="E53" s="16">
        <v>13.55</v>
      </c>
      <c r="F53" s="16">
        <f t="shared" si="5"/>
        <v>13.55</v>
      </c>
      <c r="G53" s="16">
        <v>16.8</v>
      </c>
      <c r="H53" s="16">
        <f t="shared" si="6"/>
        <v>16.8</v>
      </c>
    </row>
    <row r="54" spans="1:8" ht="25.5" x14ac:dyDescent="0.25">
      <c r="A54" s="27" t="s">
        <v>358</v>
      </c>
      <c r="B54" s="13" t="s">
        <v>407</v>
      </c>
      <c r="C54" s="14" t="s">
        <v>22</v>
      </c>
      <c r="D54" s="15" t="s">
        <v>26</v>
      </c>
      <c r="E54" s="16">
        <v>0.93</v>
      </c>
      <c r="F54" s="16">
        <f t="shared" si="5"/>
        <v>0.93</v>
      </c>
      <c r="G54" s="16">
        <v>1.1000000000000001</v>
      </c>
      <c r="H54" s="16">
        <f t="shared" si="6"/>
        <v>1.1000000000000001</v>
      </c>
    </row>
    <row r="55" spans="1:8" x14ac:dyDescent="0.25">
      <c r="A55" s="27" t="s">
        <v>359</v>
      </c>
      <c r="B55" s="13" t="s">
        <v>432</v>
      </c>
      <c r="C55" s="14" t="s">
        <v>22</v>
      </c>
      <c r="D55" s="17" t="s">
        <v>28</v>
      </c>
      <c r="E55" s="16">
        <v>8.5399999999999991</v>
      </c>
      <c r="F55" s="16">
        <f t="shared" si="5"/>
        <v>8.5399999999999991</v>
      </c>
      <c r="G55" s="16">
        <v>8.5399999999999991</v>
      </c>
      <c r="H55" s="16">
        <f t="shared" si="6"/>
        <v>8.5399999999999991</v>
      </c>
    </row>
    <row r="56" spans="1:8" x14ac:dyDescent="0.25">
      <c r="A56" s="27" t="s">
        <v>360</v>
      </c>
      <c r="B56" s="13" t="s">
        <v>433</v>
      </c>
      <c r="C56" s="14" t="s">
        <v>22</v>
      </c>
      <c r="D56" s="17" t="s">
        <v>28</v>
      </c>
      <c r="E56" s="16">
        <v>7.68</v>
      </c>
      <c r="F56" s="16">
        <f t="shared" si="5"/>
        <v>7.68</v>
      </c>
      <c r="G56" s="16">
        <v>7.68</v>
      </c>
      <c r="H56" s="16">
        <f t="shared" si="6"/>
        <v>7.68</v>
      </c>
    </row>
    <row r="57" spans="1:8" x14ac:dyDescent="0.25">
      <c r="A57" s="27" t="s">
        <v>361</v>
      </c>
      <c r="B57" s="13" t="s">
        <v>434</v>
      </c>
      <c r="C57" s="14" t="s">
        <v>22</v>
      </c>
      <c r="D57" s="17" t="s">
        <v>28</v>
      </c>
      <c r="E57" s="16">
        <v>7.03</v>
      </c>
      <c r="F57" s="16">
        <f t="shared" si="5"/>
        <v>7.03</v>
      </c>
      <c r="G57" s="16">
        <v>7.03</v>
      </c>
      <c r="H57" s="16">
        <f t="shared" si="6"/>
        <v>7.03</v>
      </c>
    </row>
    <row r="58" spans="1:8" x14ac:dyDescent="0.25">
      <c r="A58" s="27" t="s">
        <v>362</v>
      </c>
      <c r="B58" s="13" t="s">
        <v>435</v>
      </c>
      <c r="C58" s="14" t="s">
        <v>22</v>
      </c>
      <c r="D58" s="17" t="s">
        <v>28</v>
      </c>
      <c r="E58" s="16">
        <v>6.35</v>
      </c>
      <c r="F58" s="16">
        <f t="shared" si="5"/>
        <v>6.35</v>
      </c>
      <c r="G58" s="16">
        <v>6.35</v>
      </c>
      <c r="H58" s="16">
        <f t="shared" si="6"/>
        <v>6.35</v>
      </c>
    </row>
    <row r="59" spans="1:8" x14ac:dyDescent="0.25">
      <c r="A59" s="27" t="s">
        <v>363</v>
      </c>
      <c r="B59" s="13" t="s">
        <v>436</v>
      </c>
      <c r="C59" s="14" t="s">
        <v>22</v>
      </c>
      <c r="D59" s="17" t="s">
        <v>28</v>
      </c>
      <c r="E59" s="16">
        <v>5.22</v>
      </c>
      <c r="F59" s="16">
        <f t="shared" si="5"/>
        <v>5.22</v>
      </c>
      <c r="G59" s="16">
        <v>5.22</v>
      </c>
      <c r="H59" s="16">
        <f t="shared" si="6"/>
        <v>5.22</v>
      </c>
    </row>
    <row r="60" spans="1:8" x14ac:dyDescent="0.25">
      <c r="A60" s="27" t="s">
        <v>364</v>
      </c>
      <c r="B60" s="13" t="s">
        <v>437</v>
      </c>
      <c r="C60" s="14" t="s">
        <v>22</v>
      </c>
      <c r="D60" s="17" t="s">
        <v>28</v>
      </c>
      <c r="E60" s="16">
        <v>4.62</v>
      </c>
      <c r="F60" s="16">
        <f t="shared" si="5"/>
        <v>4.62</v>
      </c>
      <c r="G60" s="16">
        <v>4.62</v>
      </c>
      <c r="H60" s="16">
        <f t="shared" si="6"/>
        <v>4.62</v>
      </c>
    </row>
    <row r="61" spans="1:8" x14ac:dyDescent="0.25">
      <c r="A61" s="27" t="s">
        <v>365</v>
      </c>
      <c r="B61" s="13" t="s">
        <v>438</v>
      </c>
      <c r="C61" s="14" t="s">
        <v>22</v>
      </c>
      <c r="D61" s="17" t="s">
        <v>28</v>
      </c>
      <c r="E61" s="16">
        <v>4.01</v>
      </c>
      <c r="F61" s="16">
        <f t="shared" si="5"/>
        <v>4.01</v>
      </c>
      <c r="G61" s="16">
        <v>4.01</v>
      </c>
      <c r="H61" s="16">
        <f t="shared" si="6"/>
        <v>4.01</v>
      </c>
    </row>
    <row r="62" spans="1:8" x14ac:dyDescent="0.25">
      <c r="A62" s="27" t="s">
        <v>366</v>
      </c>
      <c r="B62" s="13" t="s">
        <v>439</v>
      </c>
      <c r="C62" s="14" t="s">
        <v>22</v>
      </c>
      <c r="D62" s="17" t="s">
        <v>28</v>
      </c>
      <c r="E62" s="16">
        <v>3.41</v>
      </c>
      <c r="F62" s="16">
        <f t="shared" si="5"/>
        <v>3.41</v>
      </c>
      <c r="G62" s="16">
        <v>3.41</v>
      </c>
      <c r="H62" s="16">
        <f t="shared" si="6"/>
        <v>3.41</v>
      </c>
    </row>
    <row r="63" spans="1:8" x14ac:dyDescent="0.25">
      <c r="A63" s="27" t="s">
        <v>367</v>
      </c>
      <c r="B63" s="13" t="s">
        <v>440</v>
      </c>
      <c r="C63" s="14" t="s">
        <v>22</v>
      </c>
      <c r="D63" s="17" t="s">
        <v>28</v>
      </c>
      <c r="E63" s="16">
        <v>2.8</v>
      </c>
      <c r="F63" s="16">
        <f t="shared" si="5"/>
        <v>2.8</v>
      </c>
      <c r="G63" s="16">
        <v>2.8</v>
      </c>
      <c r="H63" s="16">
        <f t="shared" si="6"/>
        <v>2.8</v>
      </c>
    </row>
    <row r="64" spans="1:8" x14ac:dyDescent="0.25">
      <c r="A64" s="27" t="s">
        <v>368</v>
      </c>
      <c r="B64" s="13" t="s">
        <v>441</v>
      </c>
      <c r="C64" s="14" t="s">
        <v>22</v>
      </c>
      <c r="D64" s="17" t="s">
        <v>28</v>
      </c>
      <c r="E64" s="16">
        <v>2.0699999999999998</v>
      </c>
      <c r="F64" s="16">
        <f t="shared" si="5"/>
        <v>2.0699999999999998</v>
      </c>
      <c r="G64" s="16">
        <v>2.0699999999999998</v>
      </c>
      <c r="H64" s="16">
        <f t="shared" si="6"/>
        <v>2.0699999999999998</v>
      </c>
    </row>
    <row r="65" spans="1:8" x14ac:dyDescent="0.25">
      <c r="A65" s="27" t="s">
        <v>369</v>
      </c>
      <c r="B65" s="13" t="s">
        <v>442</v>
      </c>
      <c r="C65" s="14" t="s">
        <v>22</v>
      </c>
      <c r="D65" s="17" t="s">
        <v>28</v>
      </c>
      <c r="E65" s="16">
        <v>1.5</v>
      </c>
      <c r="F65" s="16">
        <f t="shared" si="5"/>
        <v>1.5</v>
      </c>
      <c r="G65" s="16">
        <v>1.5</v>
      </c>
      <c r="H65" s="16">
        <f t="shared" si="6"/>
        <v>1.5</v>
      </c>
    </row>
    <row r="66" spans="1:8" x14ac:dyDescent="0.25">
      <c r="A66" s="27" t="s">
        <v>370</v>
      </c>
      <c r="B66" s="13" t="s">
        <v>443</v>
      </c>
      <c r="C66" s="14" t="s">
        <v>22</v>
      </c>
      <c r="D66" s="17" t="s">
        <v>28</v>
      </c>
      <c r="E66" s="16">
        <v>0.91</v>
      </c>
      <c r="F66" s="16">
        <f>E66*(1-$D$10)</f>
        <v>0.91</v>
      </c>
      <c r="G66" s="16">
        <v>0.91</v>
      </c>
      <c r="H66" s="16">
        <f>G66*(1-$D$10)</f>
        <v>0.91</v>
      </c>
    </row>
    <row r="67" spans="1:8" ht="15.75" x14ac:dyDescent="0.25">
      <c r="A67" s="66" t="s">
        <v>32</v>
      </c>
      <c r="B67" s="66"/>
      <c r="C67" s="66"/>
      <c r="D67" s="66"/>
      <c r="E67" s="66"/>
      <c r="F67" s="66"/>
      <c r="G67" s="66"/>
      <c r="H67" s="66"/>
    </row>
    <row r="68" spans="1:8" x14ac:dyDescent="0.25">
      <c r="A68" s="27" t="s">
        <v>371</v>
      </c>
      <c r="B68" s="13" t="s">
        <v>430</v>
      </c>
      <c r="C68" s="14" t="s">
        <v>22</v>
      </c>
      <c r="D68" s="17" t="s">
        <v>23</v>
      </c>
      <c r="E68" s="16">
        <v>18.164999999999999</v>
      </c>
      <c r="F68" s="16">
        <f t="shared" ref="F68:F78" si="7">E68*(1-$D$11)</f>
        <v>18.164999999999999</v>
      </c>
      <c r="G68" s="16">
        <v>23.625</v>
      </c>
      <c r="H68" s="16">
        <f t="shared" ref="H68:H78" si="8">G68*(1-$D$11)</f>
        <v>23.625</v>
      </c>
    </row>
    <row r="69" spans="1:8" x14ac:dyDescent="0.25">
      <c r="A69" s="27" t="s">
        <v>372</v>
      </c>
      <c r="B69" s="13" t="s">
        <v>431</v>
      </c>
      <c r="C69" s="14" t="s">
        <v>22</v>
      </c>
      <c r="D69" s="17" t="s">
        <v>23</v>
      </c>
      <c r="E69" s="16">
        <v>17.009999999999998</v>
      </c>
      <c r="F69" s="16">
        <f t="shared" si="7"/>
        <v>17.009999999999998</v>
      </c>
      <c r="G69" s="16">
        <v>23.625</v>
      </c>
      <c r="H69" s="16">
        <f t="shared" si="8"/>
        <v>23.625</v>
      </c>
    </row>
    <row r="70" spans="1:8" x14ac:dyDescent="0.25">
      <c r="A70" s="27" t="s">
        <v>373</v>
      </c>
      <c r="B70" s="13" t="s">
        <v>423</v>
      </c>
      <c r="C70" s="14" t="s">
        <v>22</v>
      </c>
      <c r="D70" s="15" t="s">
        <v>23</v>
      </c>
      <c r="E70" s="16">
        <v>20.325000000000003</v>
      </c>
      <c r="F70" s="16">
        <f t="shared" si="7"/>
        <v>20.325000000000003</v>
      </c>
      <c r="G70" s="16">
        <v>25.200000000000003</v>
      </c>
      <c r="H70" s="16">
        <f t="shared" si="8"/>
        <v>25.200000000000003</v>
      </c>
    </row>
    <row r="71" spans="1:8" ht="25.5" x14ac:dyDescent="0.25">
      <c r="A71" s="27" t="s">
        <v>374</v>
      </c>
      <c r="B71" s="13" t="s">
        <v>407</v>
      </c>
      <c r="C71" s="14" t="s">
        <v>22</v>
      </c>
      <c r="D71" s="15" t="s">
        <v>26</v>
      </c>
      <c r="E71" s="16">
        <v>1.395</v>
      </c>
      <c r="F71" s="16">
        <f t="shared" si="7"/>
        <v>1.395</v>
      </c>
      <c r="G71" s="16">
        <v>1.6500000000000001</v>
      </c>
      <c r="H71" s="16">
        <f t="shared" si="8"/>
        <v>1.6500000000000001</v>
      </c>
    </row>
    <row r="72" spans="1:8" x14ac:dyDescent="0.25">
      <c r="A72" s="27" t="s">
        <v>375</v>
      </c>
      <c r="B72" s="13" t="s">
        <v>432</v>
      </c>
      <c r="C72" s="14" t="s">
        <v>22</v>
      </c>
      <c r="D72" s="17" t="s">
        <v>28</v>
      </c>
      <c r="E72" s="16">
        <v>12.809999999999999</v>
      </c>
      <c r="F72" s="16">
        <f t="shared" si="7"/>
        <v>12.809999999999999</v>
      </c>
      <c r="G72" s="16">
        <v>12.809999999999999</v>
      </c>
      <c r="H72" s="16">
        <f t="shared" si="8"/>
        <v>12.809999999999999</v>
      </c>
    </row>
    <row r="73" spans="1:8" x14ac:dyDescent="0.25">
      <c r="A73" s="27" t="s">
        <v>376</v>
      </c>
      <c r="B73" s="13" t="s">
        <v>433</v>
      </c>
      <c r="C73" s="14" t="s">
        <v>22</v>
      </c>
      <c r="D73" s="17" t="s">
        <v>28</v>
      </c>
      <c r="E73" s="16">
        <v>11.52</v>
      </c>
      <c r="F73" s="16">
        <f t="shared" si="7"/>
        <v>11.52</v>
      </c>
      <c r="G73" s="16">
        <v>11.52</v>
      </c>
      <c r="H73" s="16">
        <f t="shared" si="8"/>
        <v>11.52</v>
      </c>
    </row>
    <row r="74" spans="1:8" x14ac:dyDescent="0.25">
      <c r="A74" s="27" t="s">
        <v>377</v>
      </c>
      <c r="B74" s="13" t="s">
        <v>434</v>
      </c>
      <c r="C74" s="14" t="s">
        <v>22</v>
      </c>
      <c r="D74" s="17" t="s">
        <v>28</v>
      </c>
      <c r="E74" s="16">
        <v>10.545</v>
      </c>
      <c r="F74" s="16">
        <f t="shared" si="7"/>
        <v>10.545</v>
      </c>
      <c r="G74" s="16">
        <v>10.545</v>
      </c>
      <c r="H74" s="16">
        <f t="shared" si="8"/>
        <v>10.545</v>
      </c>
    </row>
    <row r="75" spans="1:8" x14ac:dyDescent="0.25">
      <c r="A75" s="27" t="s">
        <v>378</v>
      </c>
      <c r="B75" s="13" t="s">
        <v>435</v>
      </c>
      <c r="C75" s="14" t="s">
        <v>22</v>
      </c>
      <c r="D75" s="17" t="s">
        <v>28</v>
      </c>
      <c r="E75" s="16">
        <v>9.5249999999999986</v>
      </c>
      <c r="F75" s="16">
        <f t="shared" si="7"/>
        <v>9.5249999999999986</v>
      </c>
      <c r="G75" s="16">
        <v>9.5249999999999986</v>
      </c>
      <c r="H75" s="16">
        <f t="shared" si="8"/>
        <v>9.5249999999999986</v>
      </c>
    </row>
    <row r="76" spans="1:8" x14ac:dyDescent="0.25">
      <c r="A76" s="27" t="s">
        <v>379</v>
      </c>
      <c r="B76" s="13" t="s">
        <v>436</v>
      </c>
      <c r="C76" s="14" t="s">
        <v>22</v>
      </c>
      <c r="D76" s="17" t="s">
        <v>28</v>
      </c>
      <c r="E76" s="16">
        <v>7.83</v>
      </c>
      <c r="F76" s="16">
        <f t="shared" si="7"/>
        <v>7.83</v>
      </c>
      <c r="G76" s="16">
        <v>7.83</v>
      </c>
      <c r="H76" s="16">
        <f t="shared" si="8"/>
        <v>7.83</v>
      </c>
    </row>
    <row r="77" spans="1:8" x14ac:dyDescent="0.25">
      <c r="A77" s="27" t="s">
        <v>380</v>
      </c>
      <c r="B77" s="13" t="s">
        <v>437</v>
      </c>
      <c r="C77" s="14" t="s">
        <v>22</v>
      </c>
      <c r="D77" s="17" t="s">
        <v>28</v>
      </c>
      <c r="E77" s="16">
        <v>6.93</v>
      </c>
      <c r="F77" s="16">
        <f t="shared" si="7"/>
        <v>6.93</v>
      </c>
      <c r="G77" s="16">
        <v>6.93</v>
      </c>
      <c r="H77" s="16">
        <f t="shared" si="8"/>
        <v>6.93</v>
      </c>
    </row>
    <row r="78" spans="1:8" x14ac:dyDescent="0.25">
      <c r="A78" s="27" t="s">
        <v>381</v>
      </c>
      <c r="B78" s="13" t="s">
        <v>438</v>
      </c>
      <c r="C78" s="14" t="s">
        <v>22</v>
      </c>
      <c r="D78" s="17" t="s">
        <v>28</v>
      </c>
      <c r="E78" s="16">
        <v>6.0149999999999997</v>
      </c>
      <c r="F78" s="16">
        <f t="shared" si="7"/>
        <v>6.0149999999999997</v>
      </c>
      <c r="G78" s="16">
        <v>6.0149999999999997</v>
      </c>
      <c r="H78" s="16">
        <f t="shared" si="8"/>
        <v>6.0149999999999997</v>
      </c>
    </row>
    <row r="79" spans="1:8" x14ac:dyDescent="0.25">
      <c r="A79" s="27" t="s">
        <v>382</v>
      </c>
      <c r="B79" s="13" t="s">
        <v>439</v>
      </c>
      <c r="C79" s="14" t="s">
        <v>22</v>
      </c>
      <c r="D79" s="17" t="s">
        <v>28</v>
      </c>
      <c r="E79" s="16">
        <v>5.1150000000000002</v>
      </c>
      <c r="F79" s="16">
        <f>E79*(1-$D$10)</f>
        <v>5.1150000000000002</v>
      </c>
      <c r="G79" s="16">
        <v>5.1150000000000002</v>
      </c>
      <c r="H79" s="16">
        <f>G79*(1-$D$10)</f>
        <v>5.1150000000000002</v>
      </c>
    </row>
    <row r="80" spans="1:8" x14ac:dyDescent="0.25">
      <c r="A80" s="27" t="s">
        <v>383</v>
      </c>
      <c r="B80" s="13" t="s">
        <v>440</v>
      </c>
      <c r="C80" s="14" t="s">
        <v>22</v>
      </c>
      <c r="D80" s="17" t="s">
        <v>28</v>
      </c>
      <c r="E80" s="16">
        <v>4.1999999999999993</v>
      </c>
      <c r="F80" s="16">
        <f t="shared" ref="F80:F81" si="9">E80*(1-$D$10)</f>
        <v>4.1999999999999993</v>
      </c>
      <c r="G80" s="16">
        <v>4.1999999999999993</v>
      </c>
      <c r="H80" s="16">
        <f t="shared" ref="H80:H81" si="10">G80*(1-$D$10)</f>
        <v>4.1999999999999993</v>
      </c>
    </row>
    <row r="81" spans="1:8" x14ac:dyDescent="0.25">
      <c r="A81" s="27" t="s">
        <v>384</v>
      </c>
      <c r="B81" s="13" t="s">
        <v>441</v>
      </c>
      <c r="C81" s="14" t="s">
        <v>22</v>
      </c>
      <c r="D81" s="17" t="s">
        <v>28</v>
      </c>
      <c r="E81" s="16">
        <v>3.1049999999999995</v>
      </c>
      <c r="F81" s="16">
        <f t="shared" si="9"/>
        <v>3.1049999999999995</v>
      </c>
      <c r="G81" s="16">
        <v>3.1049999999999995</v>
      </c>
      <c r="H81" s="16">
        <f t="shared" si="10"/>
        <v>3.1049999999999995</v>
      </c>
    </row>
    <row r="82" spans="1:8" x14ac:dyDescent="0.25">
      <c r="A82" s="27" t="s">
        <v>385</v>
      </c>
      <c r="B82" s="13" t="s">
        <v>442</v>
      </c>
      <c r="C82" s="14" t="s">
        <v>22</v>
      </c>
      <c r="D82" s="17" t="s">
        <v>28</v>
      </c>
      <c r="E82" s="16">
        <v>2.25</v>
      </c>
      <c r="F82" s="16">
        <f t="shared" ref="F82:F100" si="11">E82*(1-$D$11)</f>
        <v>2.25</v>
      </c>
      <c r="G82" s="16">
        <v>2.25</v>
      </c>
      <c r="H82" s="16">
        <f t="shared" ref="H82:H83" si="12">G82*(1-$D$11)</f>
        <v>2.25</v>
      </c>
    </row>
    <row r="83" spans="1:8" x14ac:dyDescent="0.25">
      <c r="A83" s="27" t="s">
        <v>386</v>
      </c>
      <c r="B83" s="13" t="s">
        <v>443</v>
      </c>
      <c r="C83" s="14" t="s">
        <v>22</v>
      </c>
      <c r="D83" s="17" t="s">
        <v>28</v>
      </c>
      <c r="E83" s="16">
        <v>1.365</v>
      </c>
      <c r="F83" s="16">
        <f t="shared" si="11"/>
        <v>1.365</v>
      </c>
      <c r="G83" s="16">
        <v>1.365</v>
      </c>
      <c r="H83" s="16">
        <f t="shared" si="12"/>
        <v>1.365</v>
      </c>
    </row>
    <row r="84" spans="1:8" ht="15.75" x14ac:dyDescent="0.25">
      <c r="A84" s="66" t="s">
        <v>40</v>
      </c>
      <c r="B84" s="66"/>
      <c r="C84" s="66"/>
      <c r="D84" s="66"/>
      <c r="E84" s="66"/>
      <c r="F84" s="66"/>
      <c r="G84" s="66"/>
      <c r="H84" s="66"/>
    </row>
    <row r="85" spans="1:8" x14ac:dyDescent="0.25">
      <c r="A85" s="27" t="s">
        <v>387</v>
      </c>
      <c r="B85" s="13" t="s">
        <v>430</v>
      </c>
      <c r="C85" s="14" t="s">
        <v>22</v>
      </c>
      <c r="D85" s="17" t="s">
        <v>23</v>
      </c>
      <c r="E85" s="16">
        <v>15.137499999999999</v>
      </c>
      <c r="F85" s="16">
        <f t="shared" si="11"/>
        <v>15.137499999999999</v>
      </c>
      <c r="G85" s="16">
        <v>19.6875</v>
      </c>
      <c r="H85" s="16">
        <f t="shared" ref="H85:H100" si="13">G85*(1-$D$11)</f>
        <v>19.6875</v>
      </c>
    </row>
    <row r="86" spans="1:8" x14ac:dyDescent="0.25">
      <c r="A86" s="27" t="s">
        <v>388</v>
      </c>
      <c r="B86" s="13" t="s">
        <v>431</v>
      </c>
      <c r="C86" s="14" t="s">
        <v>22</v>
      </c>
      <c r="D86" s="17" t="s">
        <v>23</v>
      </c>
      <c r="E86" s="16">
        <v>14.175000000000001</v>
      </c>
      <c r="F86" s="16">
        <f t="shared" si="11"/>
        <v>14.175000000000001</v>
      </c>
      <c r="G86" s="16">
        <v>19.6875</v>
      </c>
      <c r="H86" s="16">
        <f t="shared" si="13"/>
        <v>19.6875</v>
      </c>
    </row>
    <row r="87" spans="1:8" x14ac:dyDescent="0.25">
      <c r="A87" s="27" t="s">
        <v>389</v>
      </c>
      <c r="B87" s="13" t="s">
        <v>423</v>
      </c>
      <c r="C87" s="14" t="s">
        <v>22</v>
      </c>
      <c r="D87" s="15" t="s">
        <v>23</v>
      </c>
      <c r="E87" s="16">
        <v>16.9375</v>
      </c>
      <c r="F87" s="16">
        <f t="shared" si="11"/>
        <v>16.9375</v>
      </c>
      <c r="G87" s="16">
        <v>21</v>
      </c>
      <c r="H87" s="16">
        <f t="shared" si="13"/>
        <v>21</v>
      </c>
    </row>
    <row r="88" spans="1:8" ht="25.5" x14ac:dyDescent="0.25">
      <c r="A88" s="27" t="s">
        <v>390</v>
      </c>
      <c r="B88" s="13" t="s">
        <v>407</v>
      </c>
      <c r="C88" s="14" t="s">
        <v>22</v>
      </c>
      <c r="D88" s="15" t="s">
        <v>26</v>
      </c>
      <c r="E88" s="16">
        <v>1.1625000000000001</v>
      </c>
      <c r="F88" s="16">
        <f t="shared" si="11"/>
        <v>1.1625000000000001</v>
      </c>
      <c r="G88" s="16">
        <v>1.375</v>
      </c>
      <c r="H88" s="16">
        <f t="shared" si="13"/>
        <v>1.375</v>
      </c>
    </row>
    <row r="89" spans="1:8" x14ac:dyDescent="0.25">
      <c r="A89" s="27" t="s">
        <v>391</v>
      </c>
      <c r="B89" s="13" t="s">
        <v>432</v>
      </c>
      <c r="C89" s="14" t="s">
        <v>22</v>
      </c>
      <c r="D89" s="17" t="s">
        <v>28</v>
      </c>
      <c r="E89" s="16">
        <v>10.674999999999999</v>
      </c>
      <c r="F89" s="16">
        <f t="shared" si="11"/>
        <v>10.674999999999999</v>
      </c>
      <c r="G89" s="16">
        <v>10.674999999999999</v>
      </c>
      <c r="H89" s="16">
        <f t="shared" si="13"/>
        <v>10.674999999999999</v>
      </c>
    </row>
    <row r="90" spans="1:8" x14ac:dyDescent="0.25">
      <c r="A90" s="27" t="s">
        <v>392</v>
      </c>
      <c r="B90" s="13" t="s">
        <v>433</v>
      </c>
      <c r="C90" s="14" t="s">
        <v>22</v>
      </c>
      <c r="D90" s="17" t="s">
        <v>28</v>
      </c>
      <c r="E90" s="16">
        <v>9.6</v>
      </c>
      <c r="F90" s="16">
        <f t="shared" si="11"/>
        <v>9.6</v>
      </c>
      <c r="G90" s="16">
        <v>9.6</v>
      </c>
      <c r="H90" s="16">
        <f t="shared" si="13"/>
        <v>9.6</v>
      </c>
    </row>
    <row r="91" spans="1:8" x14ac:dyDescent="0.25">
      <c r="A91" s="27" t="s">
        <v>393</v>
      </c>
      <c r="B91" s="13" t="s">
        <v>434</v>
      </c>
      <c r="C91" s="14" t="s">
        <v>22</v>
      </c>
      <c r="D91" s="17" t="s">
        <v>28</v>
      </c>
      <c r="E91" s="16">
        <v>8.7874999999999996</v>
      </c>
      <c r="F91" s="16">
        <f t="shared" si="11"/>
        <v>8.7874999999999996</v>
      </c>
      <c r="G91" s="16">
        <v>8.7874999999999996</v>
      </c>
      <c r="H91" s="16">
        <f t="shared" si="13"/>
        <v>8.7874999999999996</v>
      </c>
    </row>
    <row r="92" spans="1:8" x14ac:dyDescent="0.25">
      <c r="A92" s="27" t="s">
        <v>510</v>
      </c>
      <c r="B92" s="13" t="s">
        <v>435</v>
      </c>
      <c r="C92" s="14" t="s">
        <v>22</v>
      </c>
      <c r="D92" s="17" t="s">
        <v>28</v>
      </c>
      <c r="E92" s="16">
        <v>7.9375</v>
      </c>
      <c r="F92" s="16">
        <f t="shared" si="11"/>
        <v>7.9375</v>
      </c>
      <c r="G92" s="16">
        <v>7.9375</v>
      </c>
      <c r="H92" s="16">
        <f t="shared" si="13"/>
        <v>7.9375</v>
      </c>
    </row>
    <row r="93" spans="1:8" x14ac:dyDescent="0.25">
      <c r="A93" s="27" t="s">
        <v>511</v>
      </c>
      <c r="B93" s="13" t="s">
        <v>436</v>
      </c>
      <c r="C93" s="14" t="s">
        <v>22</v>
      </c>
      <c r="D93" s="17" t="s">
        <v>28</v>
      </c>
      <c r="E93" s="16">
        <v>6.5249999999999995</v>
      </c>
      <c r="F93" s="16">
        <f t="shared" si="11"/>
        <v>6.5249999999999995</v>
      </c>
      <c r="G93" s="16">
        <v>6.5249999999999995</v>
      </c>
      <c r="H93" s="16">
        <f t="shared" si="13"/>
        <v>6.5249999999999995</v>
      </c>
    </row>
    <row r="94" spans="1:8" x14ac:dyDescent="0.25">
      <c r="A94" s="27" t="s">
        <v>512</v>
      </c>
      <c r="B94" s="13" t="s">
        <v>437</v>
      </c>
      <c r="C94" s="14" t="s">
        <v>22</v>
      </c>
      <c r="D94" s="17" t="s">
        <v>28</v>
      </c>
      <c r="E94" s="16">
        <v>5.7750000000000004</v>
      </c>
      <c r="F94" s="16">
        <f t="shared" si="11"/>
        <v>5.7750000000000004</v>
      </c>
      <c r="G94" s="16">
        <v>5.7750000000000004</v>
      </c>
      <c r="H94" s="16">
        <f t="shared" si="13"/>
        <v>5.7750000000000004</v>
      </c>
    </row>
    <row r="95" spans="1:8" x14ac:dyDescent="0.25">
      <c r="A95" s="27" t="s">
        <v>513</v>
      </c>
      <c r="B95" s="13" t="s">
        <v>438</v>
      </c>
      <c r="C95" s="14" t="s">
        <v>22</v>
      </c>
      <c r="D95" s="17" t="s">
        <v>28</v>
      </c>
      <c r="E95" s="16">
        <v>5.0124999999999993</v>
      </c>
      <c r="F95" s="16">
        <f t="shared" si="11"/>
        <v>5.0124999999999993</v>
      </c>
      <c r="G95" s="16">
        <v>5.0124999999999993</v>
      </c>
      <c r="H95" s="16">
        <f t="shared" si="13"/>
        <v>5.0124999999999993</v>
      </c>
    </row>
    <row r="96" spans="1:8" x14ac:dyDescent="0.25">
      <c r="A96" s="27" t="s">
        <v>514</v>
      </c>
      <c r="B96" s="13" t="s">
        <v>439</v>
      </c>
      <c r="C96" s="14" t="s">
        <v>22</v>
      </c>
      <c r="D96" s="17" t="s">
        <v>28</v>
      </c>
      <c r="E96" s="16">
        <v>4.2625000000000002</v>
      </c>
      <c r="F96" s="16">
        <f t="shared" si="11"/>
        <v>4.2625000000000002</v>
      </c>
      <c r="G96" s="16">
        <v>4.2625000000000002</v>
      </c>
      <c r="H96" s="16">
        <f t="shared" si="13"/>
        <v>4.2625000000000002</v>
      </c>
    </row>
    <row r="97" spans="1:8" x14ac:dyDescent="0.25">
      <c r="A97" s="27" t="s">
        <v>515</v>
      </c>
      <c r="B97" s="13" t="s">
        <v>440</v>
      </c>
      <c r="C97" s="14" t="s">
        <v>22</v>
      </c>
      <c r="D97" s="17" t="s">
        <v>28</v>
      </c>
      <c r="E97" s="16">
        <v>3.5</v>
      </c>
      <c r="F97" s="16">
        <f t="shared" si="11"/>
        <v>3.5</v>
      </c>
      <c r="G97" s="16">
        <v>3.5</v>
      </c>
      <c r="H97" s="16">
        <f t="shared" si="13"/>
        <v>3.5</v>
      </c>
    </row>
    <row r="98" spans="1:8" x14ac:dyDescent="0.25">
      <c r="A98" s="27" t="s">
        <v>516</v>
      </c>
      <c r="B98" s="13" t="s">
        <v>441</v>
      </c>
      <c r="C98" s="14" t="s">
        <v>22</v>
      </c>
      <c r="D98" s="17" t="s">
        <v>28</v>
      </c>
      <c r="E98" s="16">
        <v>2.5874999999999999</v>
      </c>
      <c r="F98" s="16">
        <f t="shared" si="11"/>
        <v>2.5874999999999999</v>
      </c>
      <c r="G98" s="16">
        <v>2.5874999999999999</v>
      </c>
      <c r="H98" s="16">
        <f t="shared" si="13"/>
        <v>2.5874999999999999</v>
      </c>
    </row>
    <row r="99" spans="1:8" x14ac:dyDescent="0.25">
      <c r="A99" s="27" t="s">
        <v>517</v>
      </c>
      <c r="B99" s="13" t="s">
        <v>442</v>
      </c>
      <c r="C99" s="14" t="s">
        <v>22</v>
      </c>
      <c r="D99" s="17" t="s">
        <v>28</v>
      </c>
      <c r="E99" s="16">
        <v>1.875</v>
      </c>
      <c r="F99" s="16">
        <f t="shared" si="11"/>
        <v>1.875</v>
      </c>
      <c r="G99" s="16">
        <v>1.875</v>
      </c>
      <c r="H99" s="16">
        <f t="shared" si="13"/>
        <v>1.875</v>
      </c>
    </row>
    <row r="100" spans="1:8" x14ac:dyDescent="0.25">
      <c r="A100" s="27" t="s">
        <v>518</v>
      </c>
      <c r="B100" s="13" t="s">
        <v>443</v>
      </c>
      <c r="C100" s="14" t="s">
        <v>22</v>
      </c>
      <c r="D100" s="17" t="s">
        <v>28</v>
      </c>
      <c r="E100" s="16">
        <v>1.1375</v>
      </c>
      <c r="F100" s="16">
        <f t="shared" si="11"/>
        <v>1.1375</v>
      </c>
      <c r="G100" s="16">
        <v>1.1375</v>
      </c>
      <c r="H100" s="16">
        <f t="shared" si="13"/>
        <v>1.1375</v>
      </c>
    </row>
  </sheetData>
  <mergeCells count="30">
    <mergeCell ref="A4:H4"/>
    <mergeCell ref="A2:H2"/>
    <mergeCell ref="B10:C10"/>
    <mergeCell ref="B8:D8"/>
    <mergeCell ref="B9:C9"/>
    <mergeCell ref="F9:G9"/>
    <mergeCell ref="A6:H6"/>
    <mergeCell ref="A50:H50"/>
    <mergeCell ref="A67:H67"/>
    <mergeCell ref="A84:H84"/>
    <mergeCell ref="B11:C11"/>
    <mergeCell ref="A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E18:F18"/>
    <mergeCell ref="G18:H18"/>
    <mergeCell ref="E48:F48"/>
    <mergeCell ref="G48:H48"/>
    <mergeCell ref="A18:D18"/>
    <mergeCell ref="A20:H20"/>
    <mergeCell ref="A29:H29"/>
    <mergeCell ref="A38:H38"/>
    <mergeCell ref="A48:D48"/>
  </mergeCells>
  <conditionalFormatting sqref="E21:F28 E30:F37 E39:F46 E51:F66 E68:F83 E85:F100">
    <cfRule type="expression" dxfId="7" priority="2">
      <formula>$I$10=TRUE</formula>
    </cfRule>
  </conditionalFormatting>
  <conditionalFormatting sqref="G21:H28 G30:H37 G39:H46 G51:H66 G68:H83 G85:H100">
    <cfRule type="expression" dxfId="6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Check Box 1">
              <controlPr defaultSize="0" autoFill="0" autoLine="0" autoPict="0">
                <anchor moveWithCells="1">
                  <from>
                    <xdr:col>6</xdr:col>
                    <xdr:colOff>590550</xdr:colOff>
                    <xdr:row>9</xdr:row>
                    <xdr:rowOff>438150</xdr:rowOff>
                  </from>
                  <to>
                    <xdr:col>6</xdr:col>
                    <xdr:colOff>1114425</xdr:colOff>
                    <xdr:row>9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Check Box 2">
              <controlPr defaultSize="0" autoFill="0" autoLine="0" autoPict="0">
                <anchor moveWithCells="1">
                  <from>
                    <xdr:col>6</xdr:col>
                    <xdr:colOff>600075</xdr:colOff>
                    <xdr:row>10</xdr:row>
                    <xdr:rowOff>276225</xdr:rowOff>
                  </from>
                  <to>
                    <xdr:col>6</xdr:col>
                    <xdr:colOff>1038225</xdr:colOff>
                    <xdr:row>10</xdr:row>
                    <xdr:rowOff>514350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0"/>
  <sheetViews>
    <sheetView topLeftCell="B1" zoomScaleNormal="100" workbookViewId="0">
      <selection activeCell="I7" sqref="I1:I1048576"/>
    </sheetView>
  </sheetViews>
  <sheetFormatPr baseColWidth="10" defaultRowHeight="15" x14ac:dyDescent="0.25"/>
  <cols>
    <col min="1" max="1" width="30.42578125" style="2" customWidth="1"/>
    <col min="2" max="2" width="55.7109375" style="2" bestFit="1" customWidth="1"/>
    <col min="3" max="3" width="5.7109375" style="2" bestFit="1" customWidth="1"/>
    <col min="4" max="4" width="54" style="2" bestFit="1" customWidth="1"/>
    <col min="5" max="6" width="16.85546875" style="3" customWidth="1"/>
    <col min="7" max="8" width="16.85546875" customWidth="1"/>
    <col min="9" max="9" width="0" hidden="1" customWidth="1"/>
  </cols>
  <sheetData>
    <row r="1" spans="1:9" ht="15.75" thickBot="1" x14ac:dyDescent="0.3"/>
    <row r="2" spans="1:9" ht="27" thickBot="1" x14ac:dyDescent="0.45">
      <c r="A2" s="52" t="s">
        <v>0</v>
      </c>
      <c r="B2" s="53"/>
      <c r="C2" s="53"/>
      <c r="D2" s="53"/>
      <c r="E2" s="53"/>
      <c r="F2" s="53"/>
      <c r="G2" s="53"/>
      <c r="H2" s="54"/>
    </row>
    <row r="3" spans="1:9" ht="15.75" thickBot="1" x14ac:dyDescent="0.3"/>
    <row r="4" spans="1:9" ht="24" customHeight="1" thickBot="1" x14ac:dyDescent="0.3">
      <c r="A4" s="49" t="s">
        <v>1</v>
      </c>
      <c r="B4" s="50"/>
      <c r="C4" s="50"/>
      <c r="D4" s="50"/>
      <c r="E4" s="50"/>
      <c r="F4" s="50"/>
      <c r="G4" s="50"/>
      <c r="H4" s="51"/>
    </row>
    <row r="5" spans="1:9" ht="16.5" customHeight="1" thickBot="1" x14ac:dyDescent="0.3">
      <c r="B5" s="4"/>
      <c r="C5" s="4"/>
      <c r="D5" s="4"/>
    </row>
    <row r="6" spans="1:9" ht="33" customHeight="1" thickBot="1" x14ac:dyDescent="0.3">
      <c r="A6" s="76" t="s">
        <v>520</v>
      </c>
      <c r="B6" s="77"/>
      <c r="C6" s="77"/>
      <c r="D6" s="77"/>
      <c r="E6" s="77"/>
      <c r="F6" s="77"/>
      <c r="G6" s="77"/>
      <c r="H6" s="78"/>
    </row>
    <row r="7" spans="1:9" ht="15.75" thickBot="1" x14ac:dyDescent="0.3"/>
    <row r="8" spans="1:9" ht="134.25" customHeight="1" thickBot="1" x14ac:dyDescent="0.3">
      <c r="B8" s="59" t="s">
        <v>2</v>
      </c>
      <c r="C8" s="60"/>
      <c r="D8" s="61"/>
    </row>
    <row r="9" spans="1:9" ht="43.5" customHeight="1" thickBot="1" x14ac:dyDescent="0.3">
      <c r="B9" s="62" t="s">
        <v>3</v>
      </c>
      <c r="C9" s="63"/>
      <c r="D9" s="5" t="s">
        <v>4</v>
      </c>
      <c r="F9" s="69" t="s">
        <v>622</v>
      </c>
      <c r="G9" s="70"/>
    </row>
    <row r="10" spans="1:9" ht="78.75" customHeight="1" thickBot="1" x14ac:dyDescent="0.3">
      <c r="A10" s="5" t="s">
        <v>5</v>
      </c>
      <c r="B10" s="64"/>
      <c r="C10" s="65"/>
      <c r="D10" s="6"/>
      <c r="F10" s="5" t="s">
        <v>620</v>
      </c>
      <c r="G10" s="6"/>
      <c r="I10" t="b">
        <v>0</v>
      </c>
    </row>
    <row r="11" spans="1:9" ht="65.25" customHeight="1" thickBot="1" x14ac:dyDescent="0.3">
      <c r="A11" s="5" t="s">
        <v>6</v>
      </c>
      <c r="B11" s="64"/>
      <c r="C11" s="65"/>
      <c r="D11" s="6"/>
      <c r="F11" s="5" t="s">
        <v>621</v>
      </c>
      <c r="G11" s="6"/>
      <c r="I11" t="b">
        <v>0</v>
      </c>
    </row>
    <row r="12" spans="1:9" ht="14.25" customHeight="1" x14ac:dyDescent="0.25"/>
    <row r="13" spans="1:9" ht="15.75" x14ac:dyDescent="0.25">
      <c r="A13" s="66" t="s">
        <v>7</v>
      </c>
      <c r="B13" s="66"/>
      <c r="C13" s="66"/>
      <c r="D13" s="66"/>
      <c r="E13" s="66"/>
      <c r="F13" s="66"/>
    </row>
    <row r="14" spans="1:9" ht="64.150000000000006" customHeight="1" x14ac:dyDescent="0.25">
      <c r="A14" s="67" t="s">
        <v>8</v>
      </c>
      <c r="B14" s="67"/>
      <c r="C14" s="68" t="s">
        <v>9</v>
      </c>
      <c r="D14" s="68"/>
      <c r="E14" s="68" t="s">
        <v>10</v>
      </c>
      <c r="F14" s="68"/>
    </row>
    <row r="15" spans="1:9" ht="41.25" customHeight="1" x14ac:dyDescent="0.25">
      <c r="A15" s="56" t="s">
        <v>11</v>
      </c>
      <c r="B15" s="56"/>
      <c r="C15" s="79">
        <v>0.23</v>
      </c>
      <c r="D15" s="79"/>
      <c r="E15" s="55"/>
      <c r="F15" s="55"/>
    </row>
    <row r="16" spans="1:9" ht="37.5" customHeight="1" x14ac:dyDescent="0.25">
      <c r="A16" s="56" t="s">
        <v>12</v>
      </c>
      <c r="B16" s="56"/>
      <c r="C16" s="79">
        <v>0.35</v>
      </c>
      <c r="D16" s="79"/>
      <c r="E16" s="58"/>
      <c r="F16" s="58"/>
    </row>
    <row r="18" spans="1:9" ht="15.75" x14ac:dyDescent="0.25">
      <c r="A18" s="66" t="s">
        <v>13</v>
      </c>
      <c r="B18" s="66"/>
      <c r="C18" s="66"/>
      <c r="D18" s="66"/>
      <c r="E18" s="72" t="s">
        <v>618</v>
      </c>
      <c r="F18" s="66"/>
      <c r="G18" s="72" t="s">
        <v>619</v>
      </c>
      <c r="H18" s="66"/>
    </row>
    <row r="19" spans="1:9" ht="40.15" customHeight="1" x14ac:dyDescent="0.25">
      <c r="A19" s="44" t="s">
        <v>14</v>
      </c>
      <c r="B19" s="44" t="s">
        <v>15</v>
      </c>
      <c r="C19" s="44" t="s">
        <v>16</v>
      </c>
      <c r="D19" s="44" t="s">
        <v>17</v>
      </c>
      <c r="E19" s="45" t="s">
        <v>18</v>
      </c>
      <c r="F19" s="45" t="s">
        <v>19</v>
      </c>
      <c r="G19" s="45" t="s">
        <v>18</v>
      </c>
      <c r="H19" s="45" t="s">
        <v>19</v>
      </c>
    </row>
    <row r="20" spans="1:9" ht="15.75" x14ac:dyDescent="0.25">
      <c r="A20" s="66" t="s">
        <v>20</v>
      </c>
      <c r="B20" s="66"/>
      <c r="C20" s="66"/>
      <c r="D20" s="66"/>
      <c r="E20" s="66"/>
      <c r="F20" s="66"/>
      <c r="G20" s="66"/>
      <c r="H20" s="66"/>
    </row>
    <row r="21" spans="1:9" x14ac:dyDescent="0.25">
      <c r="A21" s="27" t="s">
        <v>331</v>
      </c>
      <c r="B21" s="13" t="s">
        <v>421</v>
      </c>
      <c r="C21" s="14" t="s">
        <v>22</v>
      </c>
      <c r="D21" s="15" t="s">
        <v>23</v>
      </c>
      <c r="E21" s="16">
        <v>45.6</v>
      </c>
      <c r="F21" s="16">
        <f t="shared" ref="F21:F28" si="0">E21*(1-$B$10)</f>
        <v>45.6</v>
      </c>
      <c r="G21" s="16">
        <v>57.39</v>
      </c>
      <c r="H21" s="16">
        <f t="shared" ref="H21:H28" si="1">G21*(1-$B$10)</f>
        <v>57.39</v>
      </c>
    </row>
    <row r="22" spans="1:9" x14ac:dyDescent="0.25">
      <c r="A22" s="27" t="s">
        <v>332</v>
      </c>
      <c r="B22" s="13" t="s">
        <v>422</v>
      </c>
      <c r="C22" s="14" t="s">
        <v>22</v>
      </c>
      <c r="D22" s="15" t="s">
        <v>23</v>
      </c>
      <c r="E22" s="16">
        <v>50.92</v>
      </c>
      <c r="F22" s="16">
        <f t="shared" si="0"/>
        <v>50.92</v>
      </c>
      <c r="G22" s="16">
        <v>64.08</v>
      </c>
      <c r="H22" s="16">
        <f t="shared" si="1"/>
        <v>64.08</v>
      </c>
    </row>
    <row r="23" spans="1:9" x14ac:dyDescent="0.25">
      <c r="A23" s="27" t="s">
        <v>333</v>
      </c>
      <c r="B23" s="13" t="s">
        <v>423</v>
      </c>
      <c r="C23" s="14" t="s">
        <v>22</v>
      </c>
      <c r="D23" s="15" t="s">
        <v>23</v>
      </c>
      <c r="E23" s="16">
        <v>56.99</v>
      </c>
      <c r="F23" s="16">
        <f t="shared" si="0"/>
        <v>56.99</v>
      </c>
      <c r="G23" s="16">
        <v>71.72</v>
      </c>
      <c r="H23" s="16">
        <f t="shared" si="1"/>
        <v>71.72</v>
      </c>
    </row>
    <row r="24" spans="1:9" ht="25.5" x14ac:dyDescent="0.25">
      <c r="A24" s="27" t="s">
        <v>334</v>
      </c>
      <c r="B24" s="13" t="s">
        <v>407</v>
      </c>
      <c r="C24" s="14" t="s">
        <v>22</v>
      </c>
      <c r="D24" s="15" t="s">
        <v>26</v>
      </c>
      <c r="E24" s="16">
        <v>2.44</v>
      </c>
      <c r="F24" s="16">
        <f t="shared" si="0"/>
        <v>2.44</v>
      </c>
      <c r="G24" s="16">
        <v>2.44</v>
      </c>
      <c r="H24" s="16">
        <f t="shared" si="1"/>
        <v>2.44</v>
      </c>
    </row>
    <row r="25" spans="1:9" x14ac:dyDescent="0.25">
      <c r="A25" s="27" t="s">
        <v>335</v>
      </c>
      <c r="B25" s="13" t="s">
        <v>424</v>
      </c>
      <c r="C25" s="14" t="s">
        <v>22</v>
      </c>
      <c r="D25" s="15" t="s">
        <v>28</v>
      </c>
      <c r="E25" s="16">
        <v>7.57</v>
      </c>
      <c r="F25" s="16">
        <f t="shared" si="0"/>
        <v>7.57</v>
      </c>
      <c r="G25" s="16">
        <v>9.75</v>
      </c>
      <c r="H25" s="16">
        <f t="shared" si="1"/>
        <v>9.75</v>
      </c>
    </row>
    <row r="26" spans="1:9" x14ac:dyDescent="0.25">
      <c r="A26" s="27" t="s">
        <v>336</v>
      </c>
      <c r="B26" s="13" t="s">
        <v>425</v>
      </c>
      <c r="C26" s="14" t="s">
        <v>22</v>
      </c>
      <c r="D26" s="15" t="s">
        <v>28</v>
      </c>
      <c r="E26" s="16">
        <v>5.95</v>
      </c>
      <c r="F26" s="16">
        <f t="shared" si="0"/>
        <v>5.95</v>
      </c>
      <c r="G26" s="16">
        <v>7.53</v>
      </c>
      <c r="H26" s="16">
        <f t="shared" si="1"/>
        <v>7.53</v>
      </c>
    </row>
    <row r="27" spans="1:9" x14ac:dyDescent="0.25">
      <c r="A27" s="27" t="s">
        <v>337</v>
      </c>
      <c r="B27" s="13" t="s">
        <v>426</v>
      </c>
      <c r="C27" s="14" t="s">
        <v>22</v>
      </c>
      <c r="D27" s="15" t="s">
        <v>28</v>
      </c>
      <c r="E27" s="16">
        <v>4.32</v>
      </c>
      <c r="F27" s="16">
        <f t="shared" si="0"/>
        <v>4.32</v>
      </c>
      <c r="G27" s="16">
        <v>5.47</v>
      </c>
      <c r="H27" s="16">
        <f t="shared" si="1"/>
        <v>5.47</v>
      </c>
    </row>
    <row r="28" spans="1:9" x14ac:dyDescent="0.25">
      <c r="A28" s="27" t="s">
        <v>338</v>
      </c>
      <c r="B28" s="13" t="s">
        <v>427</v>
      </c>
      <c r="C28" s="14" t="s">
        <v>22</v>
      </c>
      <c r="D28" s="15" t="s">
        <v>28</v>
      </c>
      <c r="E28" s="16">
        <v>2.71</v>
      </c>
      <c r="F28" s="16">
        <f t="shared" si="0"/>
        <v>2.71</v>
      </c>
      <c r="G28" s="16">
        <v>3.42</v>
      </c>
      <c r="H28" s="16">
        <f t="shared" si="1"/>
        <v>3.42</v>
      </c>
      <c r="I28" s="25"/>
    </row>
    <row r="29" spans="1:9" ht="15.75" x14ac:dyDescent="0.25">
      <c r="A29" s="66" t="s">
        <v>32</v>
      </c>
      <c r="B29" s="66"/>
      <c r="C29" s="66"/>
      <c r="D29" s="66"/>
      <c r="E29" s="66"/>
      <c r="F29" s="66"/>
      <c r="G29" s="66"/>
      <c r="H29" s="66"/>
    </row>
    <row r="30" spans="1:9" x14ac:dyDescent="0.25">
      <c r="A30" s="27" t="s">
        <v>339</v>
      </c>
      <c r="B30" s="13" t="s">
        <v>421</v>
      </c>
      <c r="C30" s="14" t="s">
        <v>22</v>
      </c>
      <c r="D30" s="15" t="s">
        <v>23</v>
      </c>
      <c r="E30" s="16">
        <v>79.8</v>
      </c>
      <c r="F30" s="16">
        <f t="shared" ref="F30:F46" si="2">E30*(1-$B$11)</f>
        <v>79.8</v>
      </c>
      <c r="G30" s="16">
        <v>100.4325</v>
      </c>
      <c r="H30" s="16">
        <f t="shared" ref="H30:H37" si="3">G30*(1-$B$11)</f>
        <v>100.4325</v>
      </c>
    </row>
    <row r="31" spans="1:9" x14ac:dyDescent="0.25">
      <c r="A31" s="27" t="s">
        <v>340</v>
      </c>
      <c r="B31" s="13" t="s">
        <v>422</v>
      </c>
      <c r="C31" s="14" t="s">
        <v>22</v>
      </c>
      <c r="D31" s="15" t="s">
        <v>23</v>
      </c>
      <c r="E31" s="16">
        <v>89.11</v>
      </c>
      <c r="F31" s="16">
        <f t="shared" si="2"/>
        <v>89.11</v>
      </c>
      <c r="G31" s="16">
        <v>112.14</v>
      </c>
      <c r="H31" s="16">
        <f t="shared" si="3"/>
        <v>112.14</v>
      </c>
    </row>
    <row r="32" spans="1:9" x14ac:dyDescent="0.25">
      <c r="A32" s="27" t="s">
        <v>341</v>
      </c>
      <c r="B32" s="13" t="s">
        <v>423</v>
      </c>
      <c r="C32" s="14" t="s">
        <v>22</v>
      </c>
      <c r="D32" s="15" t="s">
        <v>23</v>
      </c>
      <c r="E32" s="16">
        <v>99.732500000000002</v>
      </c>
      <c r="F32" s="16">
        <f t="shared" si="2"/>
        <v>99.732500000000002</v>
      </c>
      <c r="G32" s="16">
        <v>125.50999999999999</v>
      </c>
      <c r="H32" s="16">
        <f t="shared" si="3"/>
        <v>125.50999999999999</v>
      </c>
    </row>
    <row r="33" spans="1:8" ht="25.5" x14ac:dyDescent="0.25">
      <c r="A33" s="27" t="s">
        <v>342</v>
      </c>
      <c r="B33" s="13" t="s">
        <v>407</v>
      </c>
      <c r="C33" s="14" t="s">
        <v>22</v>
      </c>
      <c r="D33" s="15" t="s">
        <v>26</v>
      </c>
      <c r="E33" s="16">
        <v>4.2699999999999996</v>
      </c>
      <c r="F33" s="16">
        <f t="shared" si="2"/>
        <v>4.2699999999999996</v>
      </c>
      <c r="G33" s="16">
        <v>4.2699999999999996</v>
      </c>
      <c r="H33" s="16">
        <f t="shared" si="3"/>
        <v>4.2699999999999996</v>
      </c>
    </row>
    <row r="34" spans="1:8" x14ac:dyDescent="0.25">
      <c r="A34" s="27" t="s">
        <v>343</v>
      </c>
      <c r="B34" s="13" t="s">
        <v>424</v>
      </c>
      <c r="C34" s="14" t="s">
        <v>22</v>
      </c>
      <c r="D34" s="15" t="s">
        <v>28</v>
      </c>
      <c r="E34" s="16">
        <v>13.2475</v>
      </c>
      <c r="F34" s="16">
        <f t="shared" si="2"/>
        <v>13.2475</v>
      </c>
      <c r="G34" s="16">
        <v>17.0625</v>
      </c>
      <c r="H34" s="16">
        <f t="shared" si="3"/>
        <v>17.0625</v>
      </c>
    </row>
    <row r="35" spans="1:8" x14ac:dyDescent="0.25">
      <c r="A35" s="27" t="s">
        <v>344</v>
      </c>
      <c r="B35" s="13" t="s">
        <v>425</v>
      </c>
      <c r="C35" s="14" t="s">
        <v>22</v>
      </c>
      <c r="D35" s="15" t="s">
        <v>28</v>
      </c>
      <c r="E35" s="16">
        <v>10.4125</v>
      </c>
      <c r="F35" s="16">
        <f t="shared" si="2"/>
        <v>10.4125</v>
      </c>
      <c r="G35" s="16">
        <v>13.1775</v>
      </c>
      <c r="H35" s="16">
        <f t="shared" si="3"/>
        <v>13.1775</v>
      </c>
    </row>
    <row r="36" spans="1:8" x14ac:dyDescent="0.25">
      <c r="A36" s="27" t="s">
        <v>345</v>
      </c>
      <c r="B36" s="13" t="s">
        <v>426</v>
      </c>
      <c r="C36" s="14" t="s">
        <v>22</v>
      </c>
      <c r="D36" s="15" t="s">
        <v>28</v>
      </c>
      <c r="E36" s="16">
        <v>7.5600000000000005</v>
      </c>
      <c r="F36" s="16">
        <f t="shared" si="2"/>
        <v>7.5600000000000005</v>
      </c>
      <c r="G36" s="16">
        <v>9.5724999999999998</v>
      </c>
      <c r="H36" s="16">
        <f t="shared" si="3"/>
        <v>9.5724999999999998</v>
      </c>
    </row>
    <row r="37" spans="1:8" x14ac:dyDescent="0.25">
      <c r="A37" s="27" t="s">
        <v>346</v>
      </c>
      <c r="B37" s="13" t="s">
        <v>427</v>
      </c>
      <c r="C37" s="14" t="s">
        <v>22</v>
      </c>
      <c r="D37" s="15" t="s">
        <v>28</v>
      </c>
      <c r="E37" s="16">
        <v>4.7424999999999997</v>
      </c>
      <c r="F37" s="16">
        <f t="shared" si="2"/>
        <v>4.7424999999999997</v>
      </c>
      <c r="G37" s="16">
        <v>5.9849999999999994</v>
      </c>
      <c r="H37" s="16">
        <f t="shared" si="3"/>
        <v>5.9849999999999994</v>
      </c>
    </row>
    <row r="38" spans="1:8" ht="15.75" x14ac:dyDescent="0.25">
      <c r="A38" s="66" t="s">
        <v>40</v>
      </c>
      <c r="B38" s="66"/>
      <c r="C38" s="66"/>
      <c r="D38" s="66"/>
      <c r="E38" s="66"/>
      <c r="F38" s="66"/>
      <c r="G38" s="66"/>
      <c r="H38" s="66"/>
    </row>
    <row r="39" spans="1:8" x14ac:dyDescent="0.25">
      <c r="A39" s="27" t="s">
        <v>347</v>
      </c>
      <c r="B39" s="13" t="s">
        <v>421</v>
      </c>
      <c r="C39" s="14" t="s">
        <v>22</v>
      </c>
      <c r="D39" s="15" t="s">
        <v>23</v>
      </c>
      <c r="E39" s="16">
        <v>68.400000000000006</v>
      </c>
      <c r="F39" s="16">
        <f t="shared" si="2"/>
        <v>68.400000000000006</v>
      </c>
      <c r="G39" s="16">
        <v>86.085000000000008</v>
      </c>
      <c r="H39" s="16">
        <f t="shared" ref="H39:H46" si="4">G39*(1-$B$11)</f>
        <v>86.085000000000008</v>
      </c>
    </row>
    <row r="40" spans="1:8" x14ac:dyDescent="0.25">
      <c r="A40" s="27" t="s">
        <v>348</v>
      </c>
      <c r="B40" s="13" t="s">
        <v>422</v>
      </c>
      <c r="C40" s="14" t="s">
        <v>22</v>
      </c>
      <c r="D40" s="15" t="s">
        <v>23</v>
      </c>
      <c r="E40" s="16">
        <v>76.38</v>
      </c>
      <c r="F40" s="16">
        <f t="shared" si="2"/>
        <v>76.38</v>
      </c>
      <c r="G40" s="16">
        <v>96.12</v>
      </c>
      <c r="H40" s="16">
        <f t="shared" si="4"/>
        <v>96.12</v>
      </c>
    </row>
    <row r="41" spans="1:8" x14ac:dyDescent="0.25">
      <c r="A41" s="27" t="s">
        <v>349</v>
      </c>
      <c r="B41" s="13" t="s">
        <v>423</v>
      </c>
      <c r="C41" s="14" t="s">
        <v>22</v>
      </c>
      <c r="D41" s="15" t="s">
        <v>23</v>
      </c>
      <c r="E41" s="16">
        <v>85.484999999999999</v>
      </c>
      <c r="F41" s="16">
        <f t="shared" si="2"/>
        <v>85.484999999999999</v>
      </c>
      <c r="G41" s="16">
        <v>107.58</v>
      </c>
      <c r="H41" s="16">
        <f t="shared" si="4"/>
        <v>107.58</v>
      </c>
    </row>
    <row r="42" spans="1:8" ht="25.5" x14ac:dyDescent="0.25">
      <c r="A42" s="27" t="s">
        <v>350</v>
      </c>
      <c r="B42" s="13" t="s">
        <v>407</v>
      </c>
      <c r="C42" s="14" t="s">
        <v>22</v>
      </c>
      <c r="D42" s="15" t="s">
        <v>26</v>
      </c>
      <c r="E42" s="16">
        <v>3.66</v>
      </c>
      <c r="F42" s="16">
        <f t="shared" si="2"/>
        <v>3.66</v>
      </c>
      <c r="G42" s="16">
        <v>3.66</v>
      </c>
      <c r="H42" s="16">
        <f t="shared" si="4"/>
        <v>3.66</v>
      </c>
    </row>
    <row r="43" spans="1:8" x14ac:dyDescent="0.25">
      <c r="A43" s="27" t="s">
        <v>351</v>
      </c>
      <c r="B43" s="13" t="s">
        <v>424</v>
      </c>
      <c r="C43" s="14" t="s">
        <v>22</v>
      </c>
      <c r="D43" s="15" t="s">
        <v>28</v>
      </c>
      <c r="E43" s="16">
        <v>11.355</v>
      </c>
      <c r="F43" s="16">
        <f t="shared" si="2"/>
        <v>11.355</v>
      </c>
      <c r="G43" s="16">
        <v>14.625</v>
      </c>
      <c r="H43" s="16">
        <f t="shared" si="4"/>
        <v>14.625</v>
      </c>
    </row>
    <row r="44" spans="1:8" x14ac:dyDescent="0.25">
      <c r="A44" s="27" t="s">
        <v>352</v>
      </c>
      <c r="B44" s="13" t="s">
        <v>425</v>
      </c>
      <c r="C44" s="14" t="s">
        <v>22</v>
      </c>
      <c r="D44" s="15" t="s">
        <v>28</v>
      </c>
      <c r="E44" s="16">
        <v>8.9250000000000007</v>
      </c>
      <c r="F44" s="16">
        <f t="shared" si="2"/>
        <v>8.9250000000000007</v>
      </c>
      <c r="G44" s="16">
        <v>11.295</v>
      </c>
      <c r="H44" s="16">
        <f t="shared" si="4"/>
        <v>11.295</v>
      </c>
    </row>
    <row r="45" spans="1:8" x14ac:dyDescent="0.25">
      <c r="A45" s="27" t="s">
        <v>353</v>
      </c>
      <c r="B45" s="13" t="s">
        <v>426</v>
      </c>
      <c r="C45" s="14" t="s">
        <v>22</v>
      </c>
      <c r="D45" s="15" t="s">
        <v>28</v>
      </c>
      <c r="E45" s="16">
        <v>6.48</v>
      </c>
      <c r="F45" s="16">
        <f t="shared" si="2"/>
        <v>6.48</v>
      </c>
      <c r="G45" s="16">
        <v>8.2050000000000001</v>
      </c>
      <c r="H45" s="16">
        <f t="shared" si="4"/>
        <v>8.2050000000000001</v>
      </c>
    </row>
    <row r="46" spans="1:8" x14ac:dyDescent="0.25">
      <c r="A46" s="27" t="s">
        <v>354</v>
      </c>
      <c r="B46" s="13" t="s">
        <v>427</v>
      </c>
      <c r="C46" s="14" t="s">
        <v>22</v>
      </c>
      <c r="D46" s="15" t="s">
        <v>28</v>
      </c>
      <c r="E46" s="16">
        <v>4.0649999999999995</v>
      </c>
      <c r="F46" s="16">
        <f t="shared" si="2"/>
        <v>4.0649999999999995</v>
      </c>
      <c r="G46" s="16">
        <v>5.13</v>
      </c>
      <c r="H46" s="16">
        <f t="shared" si="4"/>
        <v>5.13</v>
      </c>
    </row>
    <row r="47" spans="1:8" ht="39.75" customHeight="1" x14ac:dyDescent="0.25"/>
    <row r="48" spans="1:8" ht="15.75" x14ac:dyDescent="0.25">
      <c r="A48" s="66" t="s">
        <v>48</v>
      </c>
      <c r="B48" s="66"/>
      <c r="C48" s="66"/>
      <c r="D48" s="66"/>
      <c r="E48" s="72" t="s">
        <v>618</v>
      </c>
      <c r="F48" s="66"/>
      <c r="G48" s="72" t="s">
        <v>619</v>
      </c>
      <c r="H48" s="66"/>
    </row>
    <row r="49" spans="1:8" ht="37.9" customHeight="1" x14ac:dyDescent="0.25">
      <c r="A49" s="44" t="s">
        <v>14</v>
      </c>
      <c r="B49" s="44" t="s">
        <v>15</v>
      </c>
      <c r="C49" s="44" t="s">
        <v>16</v>
      </c>
      <c r="D49" s="44" t="s">
        <v>17</v>
      </c>
      <c r="E49" s="45" t="s">
        <v>18</v>
      </c>
      <c r="F49" s="45" t="s">
        <v>19</v>
      </c>
      <c r="G49" s="45" t="s">
        <v>18</v>
      </c>
      <c r="H49" s="45" t="s">
        <v>19</v>
      </c>
    </row>
    <row r="50" spans="1:8" ht="15.75" x14ac:dyDescent="0.25">
      <c r="A50" s="66" t="s">
        <v>20</v>
      </c>
      <c r="B50" s="66"/>
      <c r="C50" s="66"/>
      <c r="D50" s="66"/>
      <c r="E50" s="66"/>
      <c r="F50" s="66"/>
      <c r="G50" s="66"/>
      <c r="H50" s="66"/>
    </row>
    <row r="51" spans="1:8" x14ac:dyDescent="0.25">
      <c r="A51" s="27" t="s">
        <v>355</v>
      </c>
      <c r="B51" s="13" t="s">
        <v>430</v>
      </c>
      <c r="C51" s="14" t="s">
        <v>22</v>
      </c>
      <c r="D51" s="17" t="s">
        <v>23</v>
      </c>
      <c r="E51" s="16">
        <v>12.11</v>
      </c>
      <c r="F51" s="16">
        <f t="shared" ref="F51:F65" si="5">E51*(1-$D$10)</f>
        <v>12.11</v>
      </c>
      <c r="G51" s="16">
        <v>15.75</v>
      </c>
      <c r="H51" s="16">
        <f t="shared" ref="H51:H65" si="6">G51*(1-$D$10)</f>
        <v>15.75</v>
      </c>
    </row>
    <row r="52" spans="1:8" x14ac:dyDescent="0.25">
      <c r="A52" s="27" t="s">
        <v>356</v>
      </c>
      <c r="B52" s="13" t="s">
        <v>431</v>
      </c>
      <c r="C52" s="14" t="s">
        <v>22</v>
      </c>
      <c r="D52" s="17" t="s">
        <v>23</v>
      </c>
      <c r="E52" s="16">
        <v>11.34</v>
      </c>
      <c r="F52" s="16">
        <f t="shared" si="5"/>
        <v>11.34</v>
      </c>
      <c r="G52" s="16">
        <v>15.75</v>
      </c>
      <c r="H52" s="16">
        <f t="shared" si="6"/>
        <v>15.75</v>
      </c>
    </row>
    <row r="53" spans="1:8" x14ac:dyDescent="0.25">
      <c r="A53" s="27" t="s">
        <v>357</v>
      </c>
      <c r="B53" s="13" t="s">
        <v>423</v>
      </c>
      <c r="C53" s="14" t="s">
        <v>22</v>
      </c>
      <c r="D53" s="15" t="s">
        <v>23</v>
      </c>
      <c r="E53" s="16">
        <v>13.55</v>
      </c>
      <c r="F53" s="16">
        <f t="shared" si="5"/>
        <v>13.55</v>
      </c>
      <c r="G53" s="16">
        <v>16.8</v>
      </c>
      <c r="H53" s="16">
        <f t="shared" si="6"/>
        <v>16.8</v>
      </c>
    </row>
    <row r="54" spans="1:8" ht="25.5" x14ac:dyDescent="0.25">
      <c r="A54" s="27" t="s">
        <v>358</v>
      </c>
      <c r="B54" s="13" t="s">
        <v>407</v>
      </c>
      <c r="C54" s="14" t="s">
        <v>22</v>
      </c>
      <c r="D54" s="15" t="s">
        <v>26</v>
      </c>
      <c r="E54" s="16">
        <v>0.93</v>
      </c>
      <c r="F54" s="16">
        <f t="shared" si="5"/>
        <v>0.93</v>
      </c>
      <c r="G54" s="16">
        <v>1.1000000000000001</v>
      </c>
      <c r="H54" s="16">
        <f t="shared" si="6"/>
        <v>1.1000000000000001</v>
      </c>
    </row>
    <row r="55" spans="1:8" x14ac:dyDescent="0.25">
      <c r="A55" s="27" t="s">
        <v>359</v>
      </c>
      <c r="B55" s="13" t="s">
        <v>432</v>
      </c>
      <c r="C55" s="14" t="s">
        <v>22</v>
      </c>
      <c r="D55" s="17" t="s">
        <v>28</v>
      </c>
      <c r="E55" s="16">
        <v>8.5399999999999991</v>
      </c>
      <c r="F55" s="16">
        <f t="shared" si="5"/>
        <v>8.5399999999999991</v>
      </c>
      <c r="G55" s="16">
        <v>8.5399999999999991</v>
      </c>
      <c r="H55" s="16">
        <f t="shared" si="6"/>
        <v>8.5399999999999991</v>
      </c>
    </row>
    <row r="56" spans="1:8" x14ac:dyDescent="0.25">
      <c r="A56" s="27" t="s">
        <v>360</v>
      </c>
      <c r="B56" s="13" t="s">
        <v>433</v>
      </c>
      <c r="C56" s="14" t="s">
        <v>22</v>
      </c>
      <c r="D56" s="17" t="s">
        <v>28</v>
      </c>
      <c r="E56" s="16">
        <v>7.68</v>
      </c>
      <c r="F56" s="16">
        <f t="shared" si="5"/>
        <v>7.68</v>
      </c>
      <c r="G56" s="16">
        <v>7.68</v>
      </c>
      <c r="H56" s="16">
        <f t="shared" si="6"/>
        <v>7.68</v>
      </c>
    </row>
    <row r="57" spans="1:8" x14ac:dyDescent="0.25">
      <c r="A57" s="27" t="s">
        <v>361</v>
      </c>
      <c r="B57" s="13" t="s">
        <v>434</v>
      </c>
      <c r="C57" s="14" t="s">
        <v>22</v>
      </c>
      <c r="D57" s="17" t="s">
        <v>28</v>
      </c>
      <c r="E57" s="16">
        <v>7.03</v>
      </c>
      <c r="F57" s="16">
        <f t="shared" si="5"/>
        <v>7.03</v>
      </c>
      <c r="G57" s="16">
        <v>7.03</v>
      </c>
      <c r="H57" s="16">
        <f t="shared" si="6"/>
        <v>7.03</v>
      </c>
    </row>
    <row r="58" spans="1:8" x14ac:dyDescent="0.25">
      <c r="A58" s="27" t="s">
        <v>362</v>
      </c>
      <c r="B58" s="13" t="s">
        <v>435</v>
      </c>
      <c r="C58" s="14" t="s">
        <v>22</v>
      </c>
      <c r="D58" s="17" t="s">
        <v>28</v>
      </c>
      <c r="E58" s="16">
        <v>6.35</v>
      </c>
      <c r="F58" s="16">
        <f t="shared" si="5"/>
        <v>6.35</v>
      </c>
      <c r="G58" s="16">
        <v>6.35</v>
      </c>
      <c r="H58" s="16">
        <f t="shared" si="6"/>
        <v>6.35</v>
      </c>
    </row>
    <row r="59" spans="1:8" x14ac:dyDescent="0.25">
      <c r="A59" s="27" t="s">
        <v>363</v>
      </c>
      <c r="B59" s="13" t="s">
        <v>436</v>
      </c>
      <c r="C59" s="14" t="s">
        <v>22</v>
      </c>
      <c r="D59" s="17" t="s">
        <v>28</v>
      </c>
      <c r="E59" s="16">
        <v>5.22</v>
      </c>
      <c r="F59" s="16">
        <f t="shared" si="5"/>
        <v>5.22</v>
      </c>
      <c r="G59" s="16">
        <v>5.22</v>
      </c>
      <c r="H59" s="16">
        <f t="shared" si="6"/>
        <v>5.22</v>
      </c>
    </row>
    <row r="60" spans="1:8" x14ac:dyDescent="0.25">
      <c r="A60" s="27" t="s">
        <v>364</v>
      </c>
      <c r="B60" s="13" t="s">
        <v>437</v>
      </c>
      <c r="C60" s="14" t="s">
        <v>22</v>
      </c>
      <c r="D60" s="17" t="s">
        <v>28</v>
      </c>
      <c r="E60" s="16">
        <v>4.62</v>
      </c>
      <c r="F60" s="16">
        <f t="shared" si="5"/>
        <v>4.62</v>
      </c>
      <c r="G60" s="16">
        <v>4.62</v>
      </c>
      <c r="H60" s="16">
        <f t="shared" si="6"/>
        <v>4.62</v>
      </c>
    </row>
    <row r="61" spans="1:8" x14ac:dyDescent="0.25">
      <c r="A61" s="27" t="s">
        <v>365</v>
      </c>
      <c r="B61" s="13" t="s">
        <v>438</v>
      </c>
      <c r="C61" s="14" t="s">
        <v>22</v>
      </c>
      <c r="D61" s="17" t="s">
        <v>28</v>
      </c>
      <c r="E61" s="16">
        <v>4.01</v>
      </c>
      <c r="F61" s="16">
        <f t="shared" si="5"/>
        <v>4.01</v>
      </c>
      <c r="G61" s="16">
        <v>4.01</v>
      </c>
      <c r="H61" s="16">
        <f t="shared" si="6"/>
        <v>4.01</v>
      </c>
    </row>
    <row r="62" spans="1:8" x14ac:dyDescent="0.25">
      <c r="A62" s="27" t="s">
        <v>366</v>
      </c>
      <c r="B62" s="13" t="s">
        <v>439</v>
      </c>
      <c r="C62" s="14" t="s">
        <v>22</v>
      </c>
      <c r="D62" s="17" t="s">
        <v>28</v>
      </c>
      <c r="E62" s="16">
        <v>3.41</v>
      </c>
      <c r="F62" s="16">
        <f t="shared" si="5"/>
        <v>3.41</v>
      </c>
      <c r="G62" s="16">
        <v>3.41</v>
      </c>
      <c r="H62" s="16">
        <f t="shared" si="6"/>
        <v>3.41</v>
      </c>
    </row>
    <row r="63" spans="1:8" x14ac:dyDescent="0.25">
      <c r="A63" s="27" t="s">
        <v>367</v>
      </c>
      <c r="B63" s="13" t="s">
        <v>440</v>
      </c>
      <c r="C63" s="14" t="s">
        <v>22</v>
      </c>
      <c r="D63" s="17" t="s">
        <v>28</v>
      </c>
      <c r="E63" s="16">
        <v>2.8</v>
      </c>
      <c r="F63" s="16">
        <f t="shared" si="5"/>
        <v>2.8</v>
      </c>
      <c r="G63" s="16">
        <v>2.8</v>
      </c>
      <c r="H63" s="16">
        <f t="shared" si="6"/>
        <v>2.8</v>
      </c>
    </row>
    <row r="64" spans="1:8" x14ac:dyDescent="0.25">
      <c r="A64" s="27" t="s">
        <v>368</v>
      </c>
      <c r="B64" s="13" t="s">
        <v>441</v>
      </c>
      <c r="C64" s="14" t="s">
        <v>22</v>
      </c>
      <c r="D64" s="17" t="s">
        <v>28</v>
      </c>
      <c r="E64" s="16">
        <v>2.0699999999999998</v>
      </c>
      <c r="F64" s="16">
        <f t="shared" si="5"/>
        <v>2.0699999999999998</v>
      </c>
      <c r="G64" s="16">
        <v>2.0699999999999998</v>
      </c>
      <c r="H64" s="16">
        <f t="shared" si="6"/>
        <v>2.0699999999999998</v>
      </c>
    </row>
    <row r="65" spans="1:8" x14ac:dyDescent="0.25">
      <c r="A65" s="27" t="s">
        <v>369</v>
      </c>
      <c r="B65" s="13" t="s">
        <v>442</v>
      </c>
      <c r="C65" s="14" t="s">
        <v>22</v>
      </c>
      <c r="D65" s="17" t="s">
        <v>28</v>
      </c>
      <c r="E65" s="16">
        <v>1.5</v>
      </c>
      <c r="F65" s="16">
        <f t="shared" si="5"/>
        <v>1.5</v>
      </c>
      <c r="G65" s="16">
        <v>1.5</v>
      </c>
      <c r="H65" s="16">
        <f t="shared" si="6"/>
        <v>1.5</v>
      </c>
    </row>
    <row r="66" spans="1:8" x14ac:dyDescent="0.25">
      <c r="A66" s="27" t="s">
        <v>370</v>
      </c>
      <c r="B66" s="13" t="s">
        <v>443</v>
      </c>
      <c r="C66" s="14" t="s">
        <v>22</v>
      </c>
      <c r="D66" s="17" t="s">
        <v>28</v>
      </c>
      <c r="E66" s="16">
        <v>0.91</v>
      </c>
      <c r="F66" s="16">
        <f>E66*(1-$D$10)</f>
        <v>0.91</v>
      </c>
      <c r="G66" s="16">
        <v>0.91</v>
      </c>
      <c r="H66" s="16">
        <f>G66*(1-$D$10)</f>
        <v>0.91</v>
      </c>
    </row>
    <row r="67" spans="1:8" ht="15.75" x14ac:dyDescent="0.25">
      <c r="A67" s="66" t="s">
        <v>32</v>
      </c>
      <c r="B67" s="66"/>
      <c r="C67" s="66"/>
      <c r="D67" s="66"/>
      <c r="E67" s="66"/>
      <c r="F67" s="66"/>
      <c r="G67" s="66"/>
      <c r="H67" s="66"/>
    </row>
    <row r="68" spans="1:8" x14ac:dyDescent="0.25">
      <c r="A68" s="27" t="s">
        <v>371</v>
      </c>
      <c r="B68" s="13" t="s">
        <v>430</v>
      </c>
      <c r="C68" s="14" t="s">
        <v>22</v>
      </c>
      <c r="D68" s="17" t="s">
        <v>23</v>
      </c>
      <c r="E68" s="16">
        <v>18.164999999999999</v>
      </c>
      <c r="F68" s="16">
        <f t="shared" ref="F68:F78" si="7">E68*(1-$D$11)</f>
        <v>18.164999999999999</v>
      </c>
      <c r="G68" s="16">
        <v>23.625</v>
      </c>
      <c r="H68" s="16">
        <f t="shared" ref="H68:H78" si="8">G68*(1-$D$11)</f>
        <v>23.625</v>
      </c>
    </row>
    <row r="69" spans="1:8" x14ac:dyDescent="0.25">
      <c r="A69" s="27" t="s">
        <v>372</v>
      </c>
      <c r="B69" s="13" t="s">
        <v>431</v>
      </c>
      <c r="C69" s="14" t="s">
        <v>22</v>
      </c>
      <c r="D69" s="17" t="s">
        <v>23</v>
      </c>
      <c r="E69" s="16">
        <v>17.009999999999998</v>
      </c>
      <c r="F69" s="16">
        <f t="shared" si="7"/>
        <v>17.009999999999998</v>
      </c>
      <c r="G69" s="16">
        <v>23.625</v>
      </c>
      <c r="H69" s="16">
        <f t="shared" si="8"/>
        <v>23.625</v>
      </c>
    </row>
    <row r="70" spans="1:8" x14ac:dyDescent="0.25">
      <c r="A70" s="27" t="s">
        <v>373</v>
      </c>
      <c r="B70" s="13" t="s">
        <v>423</v>
      </c>
      <c r="C70" s="14" t="s">
        <v>22</v>
      </c>
      <c r="D70" s="15" t="s">
        <v>23</v>
      </c>
      <c r="E70" s="16">
        <v>20.325000000000003</v>
      </c>
      <c r="F70" s="16">
        <f t="shared" si="7"/>
        <v>20.325000000000003</v>
      </c>
      <c r="G70" s="16">
        <v>25.200000000000003</v>
      </c>
      <c r="H70" s="16">
        <f t="shared" si="8"/>
        <v>25.200000000000003</v>
      </c>
    </row>
    <row r="71" spans="1:8" ht="25.5" x14ac:dyDescent="0.25">
      <c r="A71" s="27" t="s">
        <v>374</v>
      </c>
      <c r="B71" s="13" t="s">
        <v>407</v>
      </c>
      <c r="C71" s="14" t="s">
        <v>22</v>
      </c>
      <c r="D71" s="15" t="s">
        <v>26</v>
      </c>
      <c r="E71" s="16">
        <v>1.395</v>
      </c>
      <c r="F71" s="16">
        <f t="shared" si="7"/>
        <v>1.395</v>
      </c>
      <c r="G71" s="16">
        <v>1.6500000000000001</v>
      </c>
      <c r="H71" s="16">
        <f t="shared" si="8"/>
        <v>1.6500000000000001</v>
      </c>
    </row>
    <row r="72" spans="1:8" x14ac:dyDescent="0.25">
      <c r="A72" s="27" t="s">
        <v>375</v>
      </c>
      <c r="B72" s="13" t="s">
        <v>432</v>
      </c>
      <c r="C72" s="14" t="s">
        <v>22</v>
      </c>
      <c r="D72" s="17" t="s">
        <v>28</v>
      </c>
      <c r="E72" s="16">
        <v>12.809999999999999</v>
      </c>
      <c r="F72" s="16">
        <f t="shared" si="7"/>
        <v>12.809999999999999</v>
      </c>
      <c r="G72" s="16">
        <v>12.809999999999999</v>
      </c>
      <c r="H72" s="16">
        <f t="shared" si="8"/>
        <v>12.809999999999999</v>
      </c>
    </row>
    <row r="73" spans="1:8" x14ac:dyDescent="0.25">
      <c r="A73" s="27" t="s">
        <v>376</v>
      </c>
      <c r="B73" s="13" t="s">
        <v>433</v>
      </c>
      <c r="C73" s="14" t="s">
        <v>22</v>
      </c>
      <c r="D73" s="17" t="s">
        <v>28</v>
      </c>
      <c r="E73" s="16">
        <v>11.52</v>
      </c>
      <c r="F73" s="16">
        <f t="shared" si="7"/>
        <v>11.52</v>
      </c>
      <c r="G73" s="16">
        <v>11.52</v>
      </c>
      <c r="H73" s="16">
        <f t="shared" si="8"/>
        <v>11.52</v>
      </c>
    </row>
    <row r="74" spans="1:8" x14ac:dyDescent="0.25">
      <c r="A74" s="27" t="s">
        <v>377</v>
      </c>
      <c r="B74" s="13" t="s">
        <v>434</v>
      </c>
      <c r="C74" s="14" t="s">
        <v>22</v>
      </c>
      <c r="D74" s="17" t="s">
        <v>28</v>
      </c>
      <c r="E74" s="16">
        <v>10.545</v>
      </c>
      <c r="F74" s="16">
        <f t="shared" si="7"/>
        <v>10.545</v>
      </c>
      <c r="G74" s="16">
        <v>10.545</v>
      </c>
      <c r="H74" s="16">
        <f t="shared" si="8"/>
        <v>10.545</v>
      </c>
    </row>
    <row r="75" spans="1:8" x14ac:dyDescent="0.25">
      <c r="A75" s="27" t="s">
        <v>378</v>
      </c>
      <c r="B75" s="13" t="s">
        <v>435</v>
      </c>
      <c r="C75" s="14" t="s">
        <v>22</v>
      </c>
      <c r="D75" s="17" t="s">
        <v>28</v>
      </c>
      <c r="E75" s="16">
        <v>9.5249999999999986</v>
      </c>
      <c r="F75" s="16">
        <f t="shared" si="7"/>
        <v>9.5249999999999986</v>
      </c>
      <c r="G75" s="16">
        <v>9.5249999999999986</v>
      </c>
      <c r="H75" s="16">
        <f t="shared" si="8"/>
        <v>9.5249999999999986</v>
      </c>
    </row>
    <row r="76" spans="1:8" x14ac:dyDescent="0.25">
      <c r="A76" s="27" t="s">
        <v>379</v>
      </c>
      <c r="B76" s="13" t="s">
        <v>436</v>
      </c>
      <c r="C76" s="14" t="s">
        <v>22</v>
      </c>
      <c r="D76" s="17" t="s">
        <v>28</v>
      </c>
      <c r="E76" s="16">
        <v>7.83</v>
      </c>
      <c r="F76" s="16">
        <f t="shared" si="7"/>
        <v>7.83</v>
      </c>
      <c r="G76" s="16">
        <v>7.83</v>
      </c>
      <c r="H76" s="16">
        <f t="shared" si="8"/>
        <v>7.83</v>
      </c>
    </row>
    <row r="77" spans="1:8" x14ac:dyDescent="0.25">
      <c r="A77" s="27" t="s">
        <v>380</v>
      </c>
      <c r="B77" s="13" t="s">
        <v>437</v>
      </c>
      <c r="C77" s="14" t="s">
        <v>22</v>
      </c>
      <c r="D77" s="17" t="s">
        <v>28</v>
      </c>
      <c r="E77" s="16">
        <v>6.93</v>
      </c>
      <c r="F77" s="16">
        <f t="shared" si="7"/>
        <v>6.93</v>
      </c>
      <c r="G77" s="16">
        <v>6.93</v>
      </c>
      <c r="H77" s="16">
        <f t="shared" si="8"/>
        <v>6.93</v>
      </c>
    </row>
    <row r="78" spans="1:8" x14ac:dyDescent="0.25">
      <c r="A78" s="27" t="s">
        <v>381</v>
      </c>
      <c r="B78" s="13" t="s">
        <v>438</v>
      </c>
      <c r="C78" s="14" t="s">
        <v>22</v>
      </c>
      <c r="D78" s="17" t="s">
        <v>28</v>
      </c>
      <c r="E78" s="16">
        <v>6.0149999999999997</v>
      </c>
      <c r="F78" s="16">
        <f t="shared" si="7"/>
        <v>6.0149999999999997</v>
      </c>
      <c r="G78" s="16">
        <v>6.0149999999999997</v>
      </c>
      <c r="H78" s="16">
        <f t="shared" si="8"/>
        <v>6.0149999999999997</v>
      </c>
    </row>
    <row r="79" spans="1:8" x14ac:dyDescent="0.25">
      <c r="A79" s="27" t="s">
        <v>382</v>
      </c>
      <c r="B79" s="13" t="s">
        <v>439</v>
      </c>
      <c r="C79" s="14" t="s">
        <v>22</v>
      </c>
      <c r="D79" s="17" t="s">
        <v>28</v>
      </c>
      <c r="E79" s="16">
        <v>5.1150000000000002</v>
      </c>
      <c r="F79" s="16">
        <f>E79*(1-$D$10)</f>
        <v>5.1150000000000002</v>
      </c>
      <c r="G79" s="16">
        <v>5.1150000000000002</v>
      </c>
      <c r="H79" s="16">
        <f>G79*(1-$D$10)</f>
        <v>5.1150000000000002</v>
      </c>
    </row>
    <row r="80" spans="1:8" x14ac:dyDescent="0.25">
      <c r="A80" s="27" t="s">
        <v>383</v>
      </c>
      <c r="B80" s="13" t="s">
        <v>440</v>
      </c>
      <c r="C80" s="14" t="s">
        <v>22</v>
      </c>
      <c r="D80" s="17" t="s">
        <v>28</v>
      </c>
      <c r="E80" s="16">
        <v>4.1999999999999993</v>
      </c>
      <c r="F80" s="16">
        <f t="shared" ref="F80:F81" si="9">E80*(1-$D$10)</f>
        <v>4.1999999999999993</v>
      </c>
      <c r="G80" s="16">
        <v>4.1999999999999993</v>
      </c>
      <c r="H80" s="16">
        <f t="shared" ref="H80:H81" si="10">G80*(1-$D$10)</f>
        <v>4.1999999999999993</v>
      </c>
    </row>
    <row r="81" spans="1:8" x14ac:dyDescent="0.25">
      <c r="A81" s="27" t="s">
        <v>384</v>
      </c>
      <c r="B81" s="13" t="s">
        <v>441</v>
      </c>
      <c r="C81" s="14" t="s">
        <v>22</v>
      </c>
      <c r="D81" s="17" t="s">
        <v>28</v>
      </c>
      <c r="E81" s="16">
        <v>3.1049999999999995</v>
      </c>
      <c r="F81" s="16">
        <f t="shared" si="9"/>
        <v>3.1049999999999995</v>
      </c>
      <c r="G81" s="16">
        <v>3.1049999999999995</v>
      </c>
      <c r="H81" s="16">
        <f t="shared" si="10"/>
        <v>3.1049999999999995</v>
      </c>
    </row>
    <row r="82" spans="1:8" x14ac:dyDescent="0.25">
      <c r="A82" s="27" t="s">
        <v>385</v>
      </c>
      <c r="B82" s="13" t="s">
        <v>442</v>
      </c>
      <c r="C82" s="14" t="s">
        <v>22</v>
      </c>
      <c r="D82" s="17" t="s">
        <v>28</v>
      </c>
      <c r="E82" s="16">
        <v>2.25</v>
      </c>
      <c r="F82" s="16">
        <f t="shared" ref="F82:F100" si="11">E82*(1-$D$11)</f>
        <v>2.25</v>
      </c>
      <c r="G82" s="16">
        <v>2.25</v>
      </c>
      <c r="H82" s="16">
        <f t="shared" ref="H82:H83" si="12">G82*(1-$D$11)</f>
        <v>2.25</v>
      </c>
    </row>
    <row r="83" spans="1:8" x14ac:dyDescent="0.25">
      <c r="A83" s="27" t="s">
        <v>386</v>
      </c>
      <c r="B83" s="13" t="s">
        <v>443</v>
      </c>
      <c r="C83" s="14" t="s">
        <v>22</v>
      </c>
      <c r="D83" s="17" t="s">
        <v>28</v>
      </c>
      <c r="E83" s="16">
        <v>1.365</v>
      </c>
      <c r="F83" s="16">
        <f t="shared" si="11"/>
        <v>1.365</v>
      </c>
      <c r="G83" s="16">
        <v>1.365</v>
      </c>
      <c r="H83" s="16">
        <f t="shared" si="12"/>
        <v>1.365</v>
      </c>
    </row>
    <row r="84" spans="1:8" ht="15.75" x14ac:dyDescent="0.25">
      <c r="A84" s="66" t="s">
        <v>40</v>
      </c>
      <c r="B84" s="66"/>
      <c r="C84" s="66"/>
      <c r="D84" s="66"/>
      <c r="E84" s="66"/>
      <c r="F84" s="66"/>
      <c r="G84" s="66"/>
      <c r="H84" s="66"/>
    </row>
    <row r="85" spans="1:8" x14ac:dyDescent="0.25">
      <c r="A85" s="27" t="s">
        <v>387</v>
      </c>
      <c r="B85" s="13" t="s">
        <v>430</v>
      </c>
      <c r="C85" s="14" t="s">
        <v>22</v>
      </c>
      <c r="D85" s="17" t="s">
        <v>23</v>
      </c>
      <c r="E85" s="16">
        <v>15.137499999999999</v>
      </c>
      <c r="F85" s="16">
        <f t="shared" si="11"/>
        <v>15.137499999999999</v>
      </c>
      <c r="G85" s="16">
        <v>19.6875</v>
      </c>
      <c r="H85" s="16">
        <f t="shared" ref="H85:H100" si="13">G85*(1-$D$11)</f>
        <v>19.6875</v>
      </c>
    </row>
    <row r="86" spans="1:8" x14ac:dyDescent="0.25">
      <c r="A86" s="27" t="s">
        <v>388</v>
      </c>
      <c r="B86" s="13" t="s">
        <v>431</v>
      </c>
      <c r="C86" s="14" t="s">
        <v>22</v>
      </c>
      <c r="D86" s="17" t="s">
        <v>23</v>
      </c>
      <c r="E86" s="16">
        <v>14.175000000000001</v>
      </c>
      <c r="F86" s="16">
        <f t="shared" si="11"/>
        <v>14.175000000000001</v>
      </c>
      <c r="G86" s="16">
        <v>19.6875</v>
      </c>
      <c r="H86" s="16">
        <f t="shared" si="13"/>
        <v>19.6875</v>
      </c>
    </row>
    <row r="87" spans="1:8" x14ac:dyDescent="0.25">
      <c r="A87" s="27" t="s">
        <v>389</v>
      </c>
      <c r="B87" s="13" t="s">
        <v>423</v>
      </c>
      <c r="C87" s="14" t="s">
        <v>22</v>
      </c>
      <c r="D87" s="15" t="s">
        <v>23</v>
      </c>
      <c r="E87" s="16">
        <v>16.9375</v>
      </c>
      <c r="F87" s="16">
        <f t="shared" si="11"/>
        <v>16.9375</v>
      </c>
      <c r="G87" s="16">
        <v>21</v>
      </c>
      <c r="H87" s="16">
        <f t="shared" si="13"/>
        <v>21</v>
      </c>
    </row>
    <row r="88" spans="1:8" ht="25.5" x14ac:dyDescent="0.25">
      <c r="A88" s="27" t="s">
        <v>390</v>
      </c>
      <c r="B88" s="13" t="s">
        <v>407</v>
      </c>
      <c r="C88" s="14" t="s">
        <v>22</v>
      </c>
      <c r="D88" s="15" t="s">
        <v>26</v>
      </c>
      <c r="E88" s="16">
        <v>1.1625000000000001</v>
      </c>
      <c r="F88" s="16">
        <f t="shared" si="11"/>
        <v>1.1625000000000001</v>
      </c>
      <c r="G88" s="16">
        <v>1.375</v>
      </c>
      <c r="H88" s="16">
        <f t="shared" si="13"/>
        <v>1.375</v>
      </c>
    </row>
    <row r="89" spans="1:8" x14ac:dyDescent="0.25">
      <c r="A89" s="27" t="s">
        <v>391</v>
      </c>
      <c r="B89" s="13" t="s">
        <v>432</v>
      </c>
      <c r="C89" s="14" t="s">
        <v>22</v>
      </c>
      <c r="D89" s="17" t="s">
        <v>28</v>
      </c>
      <c r="E89" s="16">
        <v>10.674999999999999</v>
      </c>
      <c r="F89" s="16">
        <f t="shared" si="11"/>
        <v>10.674999999999999</v>
      </c>
      <c r="G89" s="16">
        <v>10.674999999999999</v>
      </c>
      <c r="H89" s="16">
        <f t="shared" si="13"/>
        <v>10.674999999999999</v>
      </c>
    </row>
    <row r="90" spans="1:8" x14ac:dyDescent="0.25">
      <c r="A90" s="27" t="s">
        <v>392</v>
      </c>
      <c r="B90" s="13" t="s">
        <v>433</v>
      </c>
      <c r="C90" s="14" t="s">
        <v>22</v>
      </c>
      <c r="D90" s="17" t="s">
        <v>28</v>
      </c>
      <c r="E90" s="16">
        <v>9.6</v>
      </c>
      <c r="F90" s="16">
        <f t="shared" si="11"/>
        <v>9.6</v>
      </c>
      <c r="G90" s="16">
        <v>9.6</v>
      </c>
      <c r="H90" s="16">
        <f t="shared" si="13"/>
        <v>9.6</v>
      </c>
    </row>
    <row r="91" spans="1:8" x14ac:dyDescent="0.25">
      <c r="A91" s="27" t="s">
        <v>393</v>
      </c>
      <c r="B91" s="13" t="s">
        <v>434</v>
      </c>
      <c r="C91" s="14" t="s">
        <v>22</v>
      </c>
      <c r="D91" s="17" t="s">
        <v>28</v>
      </c>
      <c r="E91" s="16">
        <v>8.7874999999999996</v>
      </c>
      <c r="F91" s="16">
        <f t="shared" si="11"/>
        <v>8.7874999999999996</v>
      </c>
      <c r="G91" s="16">
        <v>8.7874999999999996</v>
      </c>
      <c r="H91" s="16">
        <f t="shared" si="13"/>
        <v>8.7874999999999996</v>
      </c>
    </row>
    <row r="92" spans="1:8" x14ac:dyDescent="0.25">
      <c r="A92" s="27" t="s">
        <v>510</v>
      </c>
      <c r="B92" s="13" t="s">
        <v>435</v>
      </c>
      <c r="C92" s="14" t="s">
        <v>22</v>
      </c>
      <c r="D92" s="17" t="s">
        <v>28</v>
      </c>
      <c r="E92" s="16">
        <v>7.9375</v>
      </c>
      <c r="F92" s="16">
        <f t="shared" si="11"/>
        <v>7.9375</v>
      </c>
      <c r="G92" s="16">
        <v>7.9375</v>
      </c>
      <c r="H92" s="16">
        <f t="shared" si="13"/>
        <v>7.9375</v>
      </c>
    </row>
    <row r="93" spans="1:8" x14ac:dyDescent="0.25">
      <c r="A93" s="27" t="s">
        <v>511</v>
      </c>
      <c r="B93" s="13" t="s">
        <v>436</v>
      </c>
      <c r="C93" s="14" t="s">
        <v>22</v>
      </c>
      <c r="D93" s="17" t="s">
        <v>28</v>
      </c>
      <c r="E93" s="16">
        <v>6.5249999999999995</v>
      </c>
      <c r="F93" s="16">
        <f t="shared" si="11"/>
        <v>6.5249999999999995</v>
      </c>
      <c r="G93" s="16">
        <v>6.5249999999999995</v>
      </c>
      <c r="H93" s="16">
        <f t="shared" si="13"/>
        <v>6.5249999999999995</v>
      </c>
    </row>
    <row r="94" spans="1:8" x14ac:dyDescent="0.25">
      <c r="A94" s="27" t="s">
        <v>512</v>
      </c>
      <c r="B94" s="13" t="s">
        <v>437</v>
      </c>
      <c r="C94" s="14" t="s">
        <v>22</v>
      </c>
      <c r="D94" s="17" t="s">
        <v>28</v>
      </c>
      <c r="E94" s="16">
        <v>5.7750000000000004</v>
      </c>
      <c r="F94" s="16">
        <f t="shared" si="11"/>
        <v>5.7750000000000004</v>
      </c>
      <c r="G94" s="16">
        <v>5.7750000000000004</v>
      </c>
      <c r="H94" s="16">
        <f t="shared" si="13"/>
        <v>5.7750000000000004</v>
      </c>
    </row>
    <row r="95" spans="1:8" x14ac:dyDescent="0.25">
      <c r="A95" s="27" t="s">
        <v>513</v>
      </c>
      <c r="B95" s="13" t="s">
        <v>438</v>
      </c>
      <c r="C95" s="14" t="s">
        <v>22</v>
      </c>
      <c r="D95" s="17" t="s">
        <v>28</v>
      </c>
      <c r="E95" s="16">
        <v>5.0124999999999993</v>
      </c>
      <c r="F95" s="16">
        <f t="shared" si="11"/>
        <v>5.0124999999999993</v>
      </c>
      <c r="G95" s="16">
        <v>5.0124999999999993</v>
      </c>
      <c r="H95" s="16">
        <f t="shared" si="13"/>
        <v>5.0124999999999993</v>
      </c>
    </row>
    <row r="96" spans="1:8" x14ac:dyDescent="0.25">
      <c r="A96" s="27" t="s">
        <v>514</v>
      </c>
      <c r="B96" s="13" t="s">
        <v>439</v>
      </c>
      <c r="C96" s="14" t="s">
        <v>22</v>
      </c>
      <c r="D96" s="17" t="s">
        <v>28</v>
      </c>
      <c r="E96" s="16">
        <v>4.2625000000000002</v>
      </c>
      <c r="F96" s="16">
        <f t="shared" si="11"/>
        <v>4.2625000000000002</v>
      </c>
      <c r="G96" s="16">
        <v>4.2625000000000002</v>
      </c>
      <c r="H96" s="16">
        <f t="shared" si="13"/>
        <v>4.2625000000000002</v>
      </c>
    </row>
    <row r="97" spans="1:8" x14ac:dyDescent="0.25">
      <c r="A97" s="27" t="s">
        <v>515</v>
      </c>
      <c r="B97" s="13" t="s">
        <v>440</v>
      </c>
      <c r="C97" s="14" t="s">
        <v>22</v>
      </c>
      <c r="D97" s="17" t="s">
        <v>28</v>
      </c>
      <c r="E97" s="16">
        <v>3.5</v>
      </c>
      <c r="F97" s="16">
        <f t="shared" si="11"/>
        <v>3.5</v>
      </c>
      <c r="G97" s="16">
        <v>3.5</v>
      </c>
      <c r="H97" s="16">
        <f t="shared" si="13"/>
        <v>3.5</v>
      </c>
    </row>
    <row r="98" spans="1:8" x14ac:dyDescent="0.25">
      <c r="A98" s="27" t="s">
        <v>516</v>
      </c>
      <c r="B98" s="13" t="s">
        <v>441</v>
      </c>
      <c r="C98" s="14" t="s">
        <v>22</v>
      </c>
      <c r="D98" s="17" t="s">
        <v>28</v>
      </c>
      <c r="E98" s="16">
        <v>2.5874999999999999</v>
      </c>
      <c r="F98" s="16">
        <f t="shared" si="11"/>
        <v>2.5874999999999999</v>
      </c>
      <c r="G98" s="16">
        <v>2.5874999999999999</v>
      </c>
      <c r="H98" s="16">
        <f t="shared" si="13"/>
        <v>2.5874999999999999</v>
      </c>
    </row>
    <row r="99" spans="1:8" x14ac:dyDescent="0.25">
      <c r="A99" s="27" t="s">
        <v>517</v>
      </c>
      <c r="B99" s="13" t="s">
        <v>442</v>
      </c>
      <c r="C99" s="14" t="s">
        <v>22</v>
      </c>
      <c r="D99" s="17" t="s">
        <v>28</v>
      </c>
      <c r="E99" s="16">
        <v>1.875</v>
      </c>
      <c r="F99" s="16">
        <f t="shared" si="11"/>
        <v>1.875</v>
      </c>
      <c r="G99" s="16">
        <v>1.875</v>
      </c>
      <c r="H99" s="16">
        <f t="shared" si="13"/>
        <v>1.875</v>
      </c>
    </row>
    <row r="100" spans="1:8" x14ac:dyDescent="0.25">
      <c r="A100" s="27" t="s">
        <v>518</v>
      </c>
      <c r="B100" s="13" t="s">
        <v>443</v>
      </c>
      <c r="C100" s="14" t="s">
        <v>22</v>
      </c>
      <c r="D100" s="17" t="s">
        <v>28</v>
      </c>
      <c r="E100" s="16">
        <v>1.1375</v>
      </c>
      <c r="F100" s="16">
        <f t="shared" si="11"/>
        <v>1.1375</v>
      </c>
      <c r="G100" s="16">
        <v>1.1375</v>
      </c>
      <c r="H100" s="16">
        <f t="shared" si="13"/>
        <v>1.1375</v>
      </c>
    </row>
  </sheetData>
  <mergeCells count="30">
    <mergeCell ref="A4:H4"/>
    <mergeCell ref="A2:H2"/>
    <mergeCell ref="B10:C10"/>
    <mergeCell ref="B8:D8"/>
    <mergeCell ref="B9:C9"/>
    <mergeCell ref="F9:G9"/>
    <mergeCell ref="A6:H6"/>
    <mergeCell ref="A50:H50"/>
    <mergeCell ref="A67:H67"/>
    <mergeCell ref="A84:H84"/>
    <mergeCell ref="B11:C11"/>
    <mergeCell ref="A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8:D18"/>
    <mergeCell ref="E18:F18"/>
    <mergeCell ref="G18:H18"/>
    <mergeCell ref="A20:H20"/>
    <mergeCell ref="A29:H29"/>
    <mergeCell ref="A38:H38"/>
    <mergeCell ref="A48:D48"/>
    <mergeCell ref="E48:F48"/>
    <mergeCell ref="G48:H48"/>
  </mergeCells>
  <conditionalFormatting sqref="E21:F28 E30:F37 E39:F46 E51:F66 E68:F83 E85:F100">
    <cfRule type="expression" dxfId="5" priority="2">
      <formula>$I$10=TRUE</formula>
    </cfRule>
  </conditionalFormatting>
  <conditionalFormatting sqref="G21:H28 G30:H37 G39:H46 G51:H66 G68:H83 G85:H100">
    <cfRule type="expression" dxfId="4" priority="1">
      <formula>$I$11=TRUE</formula>
    </cfRule>
  </conditionalFormatting>
  <printOptions gridLines="1" gridLinesSet="0"/>
  <pageMargins left="0.7" right="0.7" top="0.75" bottom="0.75" header="0.5" footer="0.5"/>
  <pageSetup paperSize="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Check Box 1">
              <controlPr defaultSize="0" autoFill="0" autoLine="0" autoPict="0">
                <anchor moveWithCells="1">
                  <from>
                    <xdr:col>6</xdr:col>
                    <xdr:colOff>409575</xdr:colOff>
                    <xdr:row>9</xdr:row>
                    <xdr:rowOff>400050</xdr:rowOff>
                  </from>
                  <to>
                    <xdr:col>6</xdr:col>
                    <xdr:colOff>952500</xdr:colOff>
                    <xdr:row>9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Check Box 2">
              <controlPr defaultSize="0" autoFill="0" autoLine="0" autoPict="0">
                <anchor moveWithCells="1">
                  <from>
                    <xdr:col>6</xdr:col>
                    <xdr:colOff>438150</xdr:colOff>
                    <xdr:row>10</xdr:row>
                    <xdr:rowOff>285750</xdr:rowOff>
                  </from>
                  <to>
                    <xdr:col>6</xdr:col>
                    <xdr:colOff>895350</xdr:colOff>
                    <xdr:row>10</xdr:row>
                    <xdr:rowOff>514350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BPU LOT 1</vt:lpstr>
      <vt:lpstr>BPU LOT 2</vt:lpstr>
      <vt:lpstr>BPU LOT 3</vt:lpstr>
      <vt:lpstr>BPU LOT 4</vt:lpstr>
      <vt:lpstr>BPU LOT 5</vt:lpstr>
      <vt:lpstr>BPU LOT 6</vt:lpstr>
      <vt:lpstr>BPU LOT 7</vt:lpstr>
      <vt:lpstr>BPU LOT 8</vt:lpstr>
      <vt:lpstr>BPU LOT 9</vt:lpstr>
      <vt:lpstr>BPU LOT 10</vt:lpstr>
      <vt:lpstr>BPU LOT 11</vt:lpstr>
      <vt:lpstr>BPU LOT 12</vt:lpstr>
      <vt:lpstr>BPU LOT 13</vt:lpstr>
      <vt:lpstr>BPU LOT 14</vt:lpstr>
      <vt:lpstr>BPU LOT 15</vt:lpstr>
      <vt:lpstr>BPU LOT 16</vt:lpstr>
      <vt:lpstr>BPU LOT 17</vt:lpstr>
      <vt:lpstr>BPU LOT 18</vt:lpstr>
      <vt:lpstr>BPU LOT 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Egels</dc:creator>
  <cp:lastModifiedBy>GRIVEAU Romain</cp:lastModifiedBy>
  <cp:revision>6</cp:revision>
  <dcterms:created xsi:type="dcterms:W3CDTF">2017-02-14T16:25:45Z</dcterms:created>
  <dcterms:modified xsi:type="dcterms:W3CDTF">2025-10-14T13:28:04Z</dcterms:modified>
</cp:coreProperties>
</file>